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120" windowWidth="20490" windowHeight="7095"/>
  </bookViews>
  <sheets>
    <sheet name="博士" sheetId="7" r:id="rId1"/>
    <sheet name="二三年级科硕" sheetId="10" r:id="rId2"/>
    <sheet name="二三年级专硕" sheetId="4" r:id="rId3"/>
    <sheet name="一年级推免" sheetId="15" r:id="rId4"/>
    <sheet name="一年级统考" sheetId="16" r:id="rId5"/>
  </sheets>
  <definedNames>
    <definedName name="_xlnm._FilterDatabase" localSheetId="0" hidden="1">博士!$A$3:$Y$3</definedName>
    <definedName name="_xlnm._FilterDatabase" localSheetId="1" hidden="1">二三年级科硕!$A$3:$IV$3</definedName>
    <definedName name="_xlnm._FilterDatabase" localSheetId="2" hidden="1">二三年级专硕!#REF!</definedName>
    <definedName name="_xlnm._FilterDatabase" localSheetId="4" hidden="1">一年级统考!$A$3:$X$14</definedName>
    <definedName name="_xlnm._FilterDatabase" localSheetId="3" hidden="1">一年级推免!$A$3:$Y$3</definedName>
    <definedName name="_xlnm.Print_Titles" localSheetId="0">博士!$2:$3</definedName>
    <definedName name="_xlnm.Print_Titles" localSheetId="1">二三年级科硕!$2:$3</definedName>
    <definedName name="_xlnm.Print_Titles" localSheetId="2">二三年级专硕!$2:$3</definedName>
    <definedName name="_xlnm.Print_Titles" localSheetId="4">一年级统考!$2:$3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4" i="7"/>
  <c r="X7" i="10"/>
  <c r="X13" l="1"/>
  <c r="X15" i="7" l="1"/>
  <c r="X17"/>
  <c r="X9" i="4" l="1"/>
</calcChain>
</file>

<file path=xl/comments1.xml><?xml version="1.0" encoding="utf-8"?>
<comments xmlns="http://schemas.openxmlformats.org/spreadsheetml/2006/main">
  <authors>
    <author>HYF</author>
  </authors>
  <commentList>
    <comment ref="A4" authorId="0">
      <text>
        <r>
          <rPr>
            <b/>
            <sz val="9"/>
            <rFont val="宋体"/>
            <family val="3"/>
            <charset val="134"/>
          </rPr>
          <t>HYF:</t>
        </r>
        <r>
          <rPr>
            <sz val="9"/>
            <rFont val="宋体"/>
            <family val="3"/>
            <charset val="134"/>
          </rPr>
          <t xml:space="preserve">
</t>
        </r>
      </text>
    </comment>
    <comment ref="A8" authorId="0">
      <text>
        <r>
          <rPr>
            <b/>
            <sz val="9"/>
            <rFont val="宋体"/>
            <family val="3"/>
            <charset val="134"/>
          </rPr>
          <t>HYF:</t>
        </r>
        <r>
          <rPr>
            <sz val="9"/>
            <rFont val="宋体"/>
            <family val="3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<sst xmlns="http://schemas.openxmlformats.org/spreadsheetml/2006/main" count="648" uniqueCount="419">
  <si>
    <t>序号</t>
  </si>
  <si>
    <t>申请人姓名</t>
  </si>
  <si>
    <t>学　号</t>
  </si>
  <si>
    <t>学术论文题目</t>
  </si>
  <si>
    <t>刊　名</t>
  </si>
  <si>
    <t>年卷期</t>
  </si>
  <si>
    <t>SCI影响
因子</t>
  </si>
  <si>
    <t>成果内容或题目</t>
  </si>
  <si>
    <t>获奖等级</t>
  </si>
  <si>
    <t>排名</t>
  </si>
  <si>
    <t>年级</t>
    <phoneticPr fontId="3" type="noConversion"/>
  </si>
  <si>
    <t>中共党员</t>
  </si>
  <si>
    <t>环境工程</t>
  </si>
  <si>
    <t xml:space="preserve">Science of the Total Environment </t>
  </si>
  <si>
    <t>专业</t>
    <phoneticPr fontId="3" type="noConversion"/>
  </si>
  <si>
    <t>政治面貌</t>
    <phoneticPr fontId="3" type="noConversion"/>
  </si>
  <si>
    <t>学位课程平均成绩（或中期考核成绩）</t>
    <phoneticPr fontId="3" type="noConversion"/>
  </si>
  <si>
    <t>总分</t>
    <phoneticPr fontId="3" type="noConversion"/>
  </si>
  <si>
    <t>收录类型</t>
    <phoneticPr fontId="3" type="noConversion"/>
  </si>
  <si>
    <t>分值</t>
    <phoneticPr fontId="3" type="noConversion"/>
  </si>
  <si>
    <t>类别</t>
    <phoneticPr fontId="3" type="noConversion"/>
  </si>
  <si>
    <t>奖项名称</t>
    <phoneticPr fontId="3" type="noConversion"/>
  </si>
  <si>
    <t>颁奖单位</t>
    <phoneticPr fontId="3" type="noConversion"/>
  </si>
  <si>
    <t>奖项类型（等级）</t>
    <phoneticPr fontId="3" type="noConversion"/>
  </si>
  <si>
    <t>作者排名</t>
    <phoneticPr fontId="1" type="noConversion"/>
  </si>
  <si>
    <t>专业</t>
    <phoneticPr fontId="1" type="noConversion"/>
  </si>
  <si>
    <t>学术论文(当年度有效)</t>
    <phoneticPr fontId="3" type="noConversion"/>
  </si>
  <si>
    <t>科研成果(当年度有效)</t>
    <phoneticPr fontId="3" type="noConversion"/>
  </si>
  <si>
    <t>个人荣誉(当年度有效)</t>
    <phoneticPr fontId="3" type="noConversion"/>
  </si>
  <si>
    <t>年级</t>
    <phoneticPr fontId="3" type="noConversion"/>
  </si>
  <si>
    <t>专业</t>
    <phoneticPr fontId="3" type="noConversion"/>
  </si>
  <si>
    <t>作者排名</t>
    <phoneticPr fontId="1" type="noConversion"/>
  </si>
  <si>
    <t>年级</t>
    <phoneticPr fontId="1" type="noConversion"/>
  </si>
  <si>
    <t>政治面貌</t>
    <phoneticPr fontId="1" type="noConversion"/>
  </si>
  <si>
    <t>学位课程平均成绩（或中期考核成绩）</t>
    <phoneticPr fontId="1" type="noConversion"/>
  </si>
  <si>
    <r>
      <t>学术论文</t>
    </r>
    <r>
      <rPr>
        <b/>
        <sz val="8"/>
        <rFont val="宋体"/>
        <family val="3"/>
        <charset val="134"/>
        <scheme val="minor"/>
      </rPr>
      <t>(当年度有效)</t>
    </r>
    <phoneticPr fontId="1" type="noConversion"/>
  </si>
  <si>
    <r>
      <t>科研成果</t>
    </r>
    <r>
      <rPr>
        <b/>
        <sz val="8"/>
        <rFont val="宋体"/>
        <family val="3"/>
        <charset val="134"/>
        <scheme val="minor"/>
      </rPr>
      <t>(当年度有效)</t>
    </r>
    <phoneticPr fontId="1" type="noConversion"/>
  </si>
  <si>
    <t>个人荣誉(当年度有效)</t>
    <phoneticPr fontId="1" type="noConversion"/>
  </si>
  <si>
    <t>总分</t>
    <phoneticPr fontId="1" type="noConversion"/>
  </si>
  <si>
    <t>收录类型</t>
    <phoneticPr fontId="1" type="noConversion"/>
  </si>
  <si>
    <t>分值</t>
    <phoneticPr fontId="1" type="noConversion"/>
  </si>
  <si>
    <t>类别</t>
    <phoneticPr fontId="1" type="noConversion"/>
  </si>
  <si>
    <t>奖项名称</t>
    <phoneticPr fontId="1" type="noConversion"/>
  </si>
  <si>
    <t>颁奖单位</t>
    <phoneticPr fontId="1" type="noConversion"/>
  </si>
  <si>
    <t>奖项类型（等级）</t>
    <phoneticPr fontId="1" type="noConversion"/>
  </si>
  <si>
    <t>备注</t>
    <phoneticPr fontId="3" type="noConversion"/>
  </si>
  <si>
    <t>备注</t>
    <phoneticPr fontId="1" type="noConversion"/>
  </si>
  <si>
    <r>
      <rPr>
        <sz val="8"/>
        <rFont val="宋体"/>
        <family val="3"/>
        <charset val="134"/>
      </rPr>
      <t>中共党员</t>
    </r>
    <phoneticPr fontId="3" type="noConversion"/>
  </si>
  <si>
    <t>软件著作权</t>
    <phoneticPr fontId="3" type="noConversion"/>
  </si>
  <si>
    <t>国家级</t>
    <phoneticPr fontId="3" type="noConversion"/>
  </si>
  <si>
    <t>实用新型专利</t>
    <phoneticPr fontId="3" type="noConversion"/>
  </si>
  <si>
    <t>第一</t>
  </si>
  <si>
    <t>四川农业大学</t>
  </si>
  <si>
    <t>校级</t>
  </si>
  <si>
    <t>李汉邯</t>
    <phoneticPr fontId="1" type="noConversion"/>
  </si>
  <si>
    <r>
      <rPr>
        <sz val="8"/>
        <rFont val="宋体"/>
        <family val="3"/>
        <charset val="134"/>
      </rPr>
      <t>中共党员</t>
    </r>
    <phoneticPr fontId="3" type="noConversion"/>
  </si>
  <si>
    <t>2018 25:17321–17329</t>
    <phoneticPr fontId="1" type="noConversion"/>
  </si>
  <si>
    <t>SCI</t>
    <phoneticPr fontId="1" type="noConversion"/>
  </si>
  <si>
    <t>国家公派留学资格</t>
    <phoneticPr fontId="1" type="noConversion"/>
  </si>
  <si>
    <t>国家留学基金委</t>
    <phoneticPr fontId="1" type="noConversion"/>
  </si>
  <si>
    <t>B20171505</t>
    <phoneticPr fontId="1" type="noConversion"/>
  </si>
  <si>
    <t>农业环境保护</t>
    <phoneticPr fontId="1" type="noConversion"/>
  </si>
  <si>
    <t>钟钦梅</t>
    <phoneticPr fontId="1" type="noConversion"/>
  </si>
  <si>
    <t>B20171504</t>
    <phoneticPr fontId="1" type="noConversion"/>
  </si>
  <si>
    <t>著作</t>
    <phoneticPr fontId="1" type="noConversion"/>
  </si>
  <si>
    <t>SCI</t>
  </si>
  <si>
    <t>2018优秀研究生</t>
  </si>
  <si>
    <t>校级</t>
    <phoneticPr fontId="3" type="noConversion"/>
  </si>
  <si>
    <t>SCI</t>
    <phoneticPr fontId="3" type="noConversion"/>
  </si>
  <si>
    <t>第一</t>
    <phoneticPr fontId="3" type="noConversion"/>
  </si>
  <si>
    <t>校级</t>
    <phoneticPr fontId="3" type="noConversion"/>
  </si>
  <si>
    <t>冯雅霜</t>
    <phoneticPr fontId="3" type="noConversion"/>
  </si>
  <si>
    <t>Bioresource Technology</t>
  </si>
  <si>
    <t>向妮</t>
  </si>
  <si>
    <t>S20161504</t>
  </si>
  <si>
    <r>
      <rPr>
        <sz val="8"/>
        <rFont val="宋体"/>
        <family val="3"/>
        <charset val="134"/>
      </rPr>
      <t>中共党员</t>
    </r>
  </si>
  <si>
    <t>An emergy evaluation of the sewage sludge treatment system with
earthworm compositing technology in Chengdu, China</t>
  </si>
  <si>
    <t>Ecological Engineering</t>
  </si>
  <si>
    <r>
      <t>2018</t>
    </r>
    <r>
      <rPr>
        <sz val="8"/>
        <rFont val="仿宋_GB2312"/>
        <charset val="134"/>
      </rPr>
      <t>，</t>
    </r>
    <r>
      <rPr>
        <sz val="8"/>
        <rFont val="Times New Roman"/>
        <family val="1"/>
      </rPr>
      <t>110: 8–17</t>
    </r>
  </si>
  <si>
    <t>EI</t>
    <phoneticPr fontId="3" type="noConversion"/>
  </si>
  <si>
    <t>杨淑颐</t>
  </si>
  <si>
    <t>S20161505</t>
  </si>
  <si>
    <t>成都市文娱区表层土壤重金属健康风险评价</t>
  </si>
  <si>
    <t>地球与环境</t>
  </si>
  <si>
    <r>
      <t>2018</t>
    </r>
    <r>
      <rPr>
        <sz val="8"/>
        <rFont val="仿宋_GB2312"/>
        <charset val="134"/>
      </rPr>
      <t>，</t>
    </r>
    <r>
      <rPr>
        <sz val="8"/>
        <rFont val="Times New Roman"/>
        <family val="1"/>
      </rPr>
      <t>1-8</t>
    </r>
  </si>
  <si>
    <t>CSCD</t>
  </si>
  <si>
    <t>生态学</t>
  </si>
  <si>
    <t>文雯</t>
  </si>
  <si>
    <t>S20161309</t>
  </si>
  <si>
    <t>Effects of mutual intercropping on Pb and Zn accumulation of accumulator plants Rumex nepalensis, Lolium perenne and Trifolium repens</t>
  </si>
  <si>
    <t>Chemistry and Ecology</t>
  </si>
  <si>
    <r>
      <t>2018,34(3)</t>
    </r>
    <r>
      <rPr>
        <sz val="8"/>
        <rFont val="宋体"/>
        <family val="3"/>
        <charset val="134"/>
      </rPr>
      <t>：</t>
    </r>
    <r>
      <rPr>
        <sz val="8"/>
        <rFont val="Times New Roman"/>
        <family val="1"/>
      </rPr>
      <t>259-271</t>
    </r>
  </si>
  <si>
    <t>曾瑞琪</t>
  </si>
  <si>
    <t>S20161310</t>
  </si>
  <si>
    <t>川西林线交错带岷江冷杉幼苗异龄叶形态对长期模拟增温的响应</t>
  </si>
  <si>
    <t>生态学报</t>
  </si>
  <si>
    <t>2018, 38,11</t>
  </si>
  <si>
    <t>第一</t>
    <phoneticPr fontId="3" type="noConversion"/>
  </si>
  <si>
    <t>2018优秀研究生</t>
    <phoneticPr fontId="3" type="noConversion"/>
  </si>
  <si>
    <t>EI</t>
    <phoneticPr fontId="3" type="noConversion"/>
  </si>
  <si>
    <t>CSCD</t>
    <phoneticPr fontId="3" type="noConversion"/>
  </si>
  <si>
    <t>四川农业大学</t>
    <phoneticPr fontId="3" type="noConversion"/>
  </si>
  <si>
    <t>校级</t>
    <phoneticPr fontId="3" type="noConversion"/>
  </si>
  <si>
    <t>中共党员</t>
    <phoneticPr fontId="3" type="noConversion"/>
  </si>
  <si>
    <t>环境科学</t>
    <phoneticPr fontId="1" type="noConversion"/>
  </si>
  <si>
    <t>Feasibility of nanoscale zero-valent iron to enhance the removal efﬁciencies of heavy metals from polluted soils by organic acids</t>
  </si>
  <si>
    <t>Ecotoxicology and environmental safety</t>
  </si>
  <si>
    <t>2018, 162: 464-473</t>
  </si>
  <si>
    <t>S20165801</t>
    <phoneticPr fontId="3" type="noConversion"/>
  </si>
  <si>
    <t>团员</t>
    <phoneticPr fontId="3" type="noConversion"/>
  </si>
  <si>
    <t>Performance evaluation of two flue gas denitration systems in China using an
emergy-based combined approach</t>
    <phoneticPr fontId="3" type="noConversion"/>
  </si>
  <si>
    <t>环境工程（专硕）</t>
    <phoneticPr fontId="3" type="noConversion"/>
  </si>
  <si>
    <t>刘欣聪</t>
    <phoneticPr fontId="3" type="noConversion"/>
  </si>
  <si>
    <t>S20165806</t>
    <phoneticPr fontId="3" type="noConversion"/>
  </si>
  <si>
    <t>群众</t>
    <phoneticPr fontId="3" type="noConversion"/>
  </si>
  <si>
    <t>Application of an Interpolation Method in Pollution Survey by Matlab</t>
    <phoneticPr fontId="3" type="noConversion"/>
  </si>
  <si>
    <t>IOP Conference Series: Earth and Environmental Science</t>
    <phoneticPr fontId="3" type="noConversion"/>
  </si>
  <si>
    <r>
      <t>2018</t>
    </r>
    <r>
      <rPr>
        <sz val="8"/>
        <rFont val="仿宋_GB2312"/>
        <charset val="134"/>
      </rPr>
      <t>，</t>
    </r>
    <r>
      <rPr>
        <sz val="8"/>
        <rFont val="Times New Roman"/>
        <family val="1"/>
      </rPr>
      <t>(170),032051</t>
    </r>
    <phoneticPr fontId="3" type="noConversion"/>
  </si>
  <si>
    <t>川农环境一键场地评估软件</t>
    <phoneticPr fontId="3" type="noConversion"/>
  </si>
  <si>
    <t>软件著作权</t>
    <phoneticPr fontId="3" type="noConversion"/>
  </si>
  <si>
    <t>国家级</t>
    <phoneticPr fontId="3" type="noConversion"/>
  </si>
  <si>
    <t>2（川农第一）</t>
    <phoneticPr fontId="3" type="noConversion"/>
  </si>
  <si>
    <t>2018优秀研究生干部</t>
    <phoneticPr fontId="3" type="noConversion"/>
  </si>
  <si>
    <t>川农环境反距离一键绘制污染分布图软件</t>
    <phoneticPr fontId="3" type="noConversion"/>
  </si>
  <si>
    <t>2（川农第一）</t>
    <phoneticPr fontId="3" type="noConversion"/>
  </si>
  <si>
    <t>川农环境克里金一键绘图求极值软件</t>
    <phoneticPr fontId="3" type="noConversion"/>
  </si>
  <si>
    <t>国家级</t>
    <phoneticPr fontId="3" type="noConversion"/>
  </si>
  <si>
    <t>刘章林</t>
    <phoneticPr fontId="3" type="noConversion"/>
  </si>
  <si>
    <t>S20176309</t>
    <phoneticPr fontId="3" type="noConversion"/>
  </si>
  <si>
    <t>Functionalizing bottom ash from biomass power plant for removing methylene blue from aqueous solution</t>
    <phoneticPr fontId="3" type="noConversion"/>
  </si>
  <si>
    <t xml:space="preserve">Science of the Total Environment </t>
    <phoneticPr fontId="3" type="noConversion"/>
  </si>
  <si>
    <t>2018，760–768</t>
    <phoneticPr fontId="3" type="noConversion"/>
  </si>
  <si>
    <t>SCI</t>
    <phoneticPr fontId="3" type="noConversion"/>
  </si>
  <si>
    <t>四川农业大学</t>
    <phoneticPr fontId="3" type="noConversion"/>
  </si>
  <si>
    <t>张梦迪</t>
    <phoneticPr fontId="3" type="noConversion"/>
  </si>
  <si>
    <t>S20165816</t>
    <phoneticPr fontId="3" type="noConversion"/>
  </si>
  <si>
    <t>群众</t>
    <phoneticPr fontId="3" type="noConversion"/>
  </si>
  <si>
    <t>IOP Conference Series: Earth and Environmental Science</t>
    <phoneticPr fontId="3" type="noConversion"/>
  </si>
  <si>
    <r>
      <rPr>
        <sz val="8"/>
        <rFont val="Times New Roman"/>
        <family val="1"/>
      </rPr>
      <t>2018</t>
    </r>
    <r>
      <rPr>
        <sz val="8"/>
        <rFont val="仿宋_GB2312"/>
        <charset val="134"/>
      </rPr>
      <t>，</t>
    </r>
    <r>
      <rPr>
        <sz val="8"/>
        <rFont val="Times New Roman"/>
        <family val="1"/>
      </rPr>
      <t>(170),052025</t>
    </r>
    <phoneticPr fontId="3" type="noConversion"/>
  </si>
  <si>
    <t>川农环境3D一键绘图寻峰软件</t>
    <phoneticPr fontId="3" type="noConversion"/>
  </si>
  <si>
    <t>软件著作权</t>
    <phoneticPr fontId="3" type="noConversion"/>
  </si>
  <si>
    <t>周威宇</t>
    <phoneticPr fontId="3" type="noConversion"/>
  </si>
  <si>
    <t>S20176304</t>
    <phoneticPr fontId="3" type="noConversion"/>
  </si>
  <si>
    <t>共青团员</t>
    <phoneticPr fontId="3" type="noConversion"/>
  </si>
  <si>
    <t>保护区环境信息管理系统</t>
    <phoneticPr fontId="3" type="noConversion"/>
  </si>
  <si>
    <t>王乾鑫</t>
    <phoneticPr fontId="3" type="noConversion"/>
  </si>
  <si>
    <t>S20176302</t>
    <phoneticPr fontId="3" type="noConversion"/>
  </si>
  <si>
    <t>共青团员</t>
    <phoneticPr fontId="3" type="noConversion"/>
  </si>
  <si>
    <t>一种水体污染用的生态浮床</t>
    <phoneticPr fontId="3" type="noConversion"/>
  </si>
  <si>
    <r>
      <rPr>
        <sz val="8"/>
        <rFont val="宋体"/>
        <family val="3"/>
        <charset val="134"/>
      </rPr>
      <t>已授权</t>
    </r>
    <phoneticPr fontId="3" type="noConversion"/>
  </si>
  <si>
    <t>一种用于水体污染用的过滤吸附装置</t>
    <phoneticPr fontId="3" type="noConversion"/>
  </si>
  <si>
    <t>实用新型专利</t>
    <phoneticPr fontId="3" type="noConversion"/>
  </si>
  <si>
    <t>徐光荣</t>
    <phoneticPr fontId="3" type="noConversion"/>
  </si>
  <si>
    <t>S20165812</t>
    <phoneticPr fontId="3" type="noConversion"/>
  </si>
  <si>
    <t>岷江上游典型土壤磷的迁移特性研究</t>
    <phoneticPr fontId="3" type="noConversion"/>
  </si>
  <si>
    <t>农业环境科学学报</t>
    <phoneticPr fontId="3" type="noConversion"/>
  </si>
  <si>
    <t>2018,37(8)</t>
    <phoneticPr fontId="3" type="noConversion"/>
  </si>
  <si>
    <t>姚丰沛</t>
    <phoneticPr fontId="3" type="noConversion"/>
  </si>
  <si>
    <t>S20165807</t>
    <phoneticPr fontId="3" type="noConversion"/>
  </si>
  <si>
    <t>高萌</t>
    <phoneticPr fontId="3" type="noConversion"/>
  </si>
  <si>
    <t>S20165803</t>
    <phoneticPr fontId="3" type="noConversion"/>
  </si>
  <si>
    <t>王龙</t>
    <phoneticPr fontId="3" type="noConversion"/>
  </si>
  <si>
    <t>S20165805</t>
    <phoneticPr fontId="3" type="noConversion"/>
  </si>
  <si>
    <t>共青团员</t>
    <phoneticPr fontId="3" type="noConversion"/>
  </si>
  <si>
    <t>肖欣健</t>
    <phoneticPr fontId="3" type="noConversion"/>
  </si>
  <si>
    <t>S20176313</t>
    <phoneticPr fontId="3" type="noConversion"/>
  </si>
  <si>
    <t>张瑞琪</t>
    <phoneticPr fontId="3" type="noConversion"/>
  </si>
  <si>
    <t>S20176305</t>
    <phoneticPr fontId="3" type="noConversion"/>
  </si>
  <si>
    <t>王丹</t>
    <phoneticPr fontId="3" type="noConversion"/>
  </si>
  <si>
    <t>S20176312</t>
    <phoneticPr fontId="3" type="noConversion"/>
  </si>
  <si>
    <t>王齐利</t>
    <phoneticPr fontId="3" type="noConversion"/>
  </si>
  <si>
    <t>S20176311</t>
    <phoneticPr fontId="3" type="noConversion"/>
  </si>
  <si>
    <t>戴蓝</t>
    <phoneticPr fontId="3" type="noConversion"/>
  </si>
  <si>
    <t>S20176308</t>
    <phoneticPr fontId="3" type="noConversion"/>
  </si>
  <si>
    <t>王卿</t>
    <phoneticPr fontId="1" type="noConversion"/>
  </si>
  <si>
    <t>B20171506</t>
    <phoneticPr fontId="1" type="noConversion"/>
  </si>
  <si>
    <r>
      <rPr>
        <sz val="8"/>
        <rFont val="宋体"/>
        <family val="3"/>
        <charset val="134"/>
      </rPr>
      <t>中共党员</t>
    </r>
    <phoneticPr fontId="3" type="noConversion"/>
  </si>
  <si>
    <t>Fates of hemicellulose, lignin and cellulose in concentrated phosphoric acid with hydrogen peroxide (PHP) pretreatment</t>
  </si>
  <si>
    <t>Rsc Advances</t>
  </si>
  <si>
    <t>2018, 8(23)</t>
    <phoneticPr fontId="3" type="noConversion"/>
  </si>
  <si>
    <t>SCI</t>
    <phoneticPr fontId="3" type="noConversion"/>
  </si>
  <si>
    <t>第一</t>
    <phoneticPr fontId="1" type="noConversion"/>
  </si>
  <si>
    <r>
      <rPr>
        <sz val="8"/>
        <rFont val="宋体"/>
        <family val="3"/>
        <charset val="134"/>
      </rPr>
      <t>生态学</t>
    </r>
    <phoneticPr fontId="3" type="noConversion"/>
  </si>
  <si>
    <r>
      <rPr>
        <sz val="8"/>
        <rFont val="宋体"/>
        <family val="3"/>
        <charset val="134"/>
      </rPr>
      <t>王贵胤</t>
    </r>
    <phoneticPr fontId="3" type="noConversion"/>
  </si>
  <si>
    <t>B20150606</t>
    <phoneticPr fontId="3" type="noConversion"/>
  </si>
  <si>
    <r>
      <rPr>
        <sz val="8"/>
        <rFont val="宋体"/>
        <family val="3"/>
        <charset val="134"/>
      </rPr>
      <t>中共党员</t>
    </r>
    <phoneticPr fontId="3" type="noConversion"/>
  </si>
  <si>
    <t>Removal of Pb(II) from aqueous solutions by Phytolacca americana L. biomass as a low cost biosorbent</t>
    <phoneticPr fontId="3" type="noConversion"/>
  </si>
  <si>
    <t>Arabian Journal of Chemistry</t>
  </si>
  <si>
    <t xml:space="preserve">2018 , 11, 99–110 </t>
    <phoneticPr fontId="3" type="noConversion"/>
  </si>
  <si>
    <r>
      <rPr>
        <sz val="8"/>
        <rFont val="宋体"/>
        <family val="3"/>
        <charset val="134"/>
      </rPr>
      <t>第一</t>
    </r>
    <phoneticPr fontId="1" type="noConversion"/>
  </si>
  <si>
    <t>Effect of soil washing with biodegradable chelators on the toxicity of residual metals and soil biological properties</t>
  </si>
  <si>
    <r>
      <t>2018,625(1)</t>
    </r>
    <r>
      <rPr>
        <sz val="8"/>
        <color theme="1"/>
        <rFont val="宋体"/>
        <family val="2"/>
        <charset val="134"/>
      </rPr>
      <t>，</t>
    </r>
    <r>
      <rPr>
        <sz val="8"/>
        <color theme="1"/>
        <rFont val="Times New Roman"/>
        <family val="1"/>
      </rPr>
      <t>1021–1029</t>
    </r>
  </si>
  <si>
    <r>
      <t>Feasibility of Chinese cabbage (</t>
    </r>
    <r>
      <rPr>
        <i/>
        <sz val="8"/>
        <color indexed="8"/>
        <rFont val="Times New Roman"/>
        <family val="1"/>
      </rPr>
      <t>Brassica bara</t>
    </r>
    <r>
      <rPr>
        <sz val="8"/>
        <color indexed="8"/>
        <rFont val="Times New Roman"/>
        <family val="1"/>
      </rPr>
      <t>) and lettuce (</t>
    </r>
    <r>
      <rPr>
        <i/>
        <sz val="8"/>
        <color indexed="8"/>
        <rFont val="Times New Roman"/>
        <family val="1"/>
      </rPr>
      <t>Lactuca sativa</t>
    </r>
    <r>
      <rPr>
        <sz val="8"/>
        <color indexed="8"/>
        <rFont val="Times New Roman"/>
        <family val="1"/>
      </rPr>
      <t xml:space="preserve">) cultivation in heavily metals−contaminated soil after washing with biodegradable chelators. </t>
    </r>
    <phoneticPr fontId="3" type="noConversion"/>
  </si>
  <si>
    <t xml:space="preserve">Journal of Cleaner Production. </t>
    <phoneticPr fontId="3" type="noConversion"/>
  </si>
  <si>
    <t>2018,197: 479-490</t>
  </si>
  <si>
    <t>生态学</t>
    <phoneticPr fontId="1" type="noConversion"/>
  </si>
  <si>
    <t>徐敏</t>
    <phoneticPr fontId="1" type="noConversion"/>
  </si>
  <si>
    <t>B20160708</t>
    <phoneticPr fontId="1" type="noConversion"/>
  </si>
  <si>
    <t>第一</t>
    <phoneticPr fontId="1" type="noConversion"/>
  </si>
  <si>
    <t>2018, 34(2): 177-197</t>
  </si>
  <si>
    <t>农业环境保护</t>
    <phoneticPr fontId="1" type="noConversion"/>
  </si>
  <si>
    <t>潘小梅</t>
    <phoneticPr fontId="1" type="noConversion"/>
  </si>
  <si>
    <t>中共党员</t>
    <phoneticPr fontId="1" type="noConversion"/>
  </si>
  <si>
    <t>薛茹</t>
    <phoneticPr fontId="1" type="noConversion"/>
  </si>
  <si>
    <t>中共党员</t>
    <phoneticPr fontId="1" type="noConversion"/>
  </si>
  <si>
    <t>刘维仪</t>
    <phoneticPr fontId="1" type="noConversion"/>
  </si>
  <si>
    <t>郑超</t>
    <phoneticPr fontId="1" type="noConversion"/>
  </si>
  <si>
    <t>共产党员</t>
    <phoneticPr fontId="1" type="noConversion"/>
  </si>
  <si>
    <t>B20171503</t>
    <phoneticPr fontId="1" type="noConversion"/>
  </si>
  <si>
    <t>个人荣誉</t>
    <phoneticPr fontId="3" type="noConversion"/>
  </si>
  <si>
    <t>学术论文</t>
    <phoneticPr fontId="3" type="noConversion"/>
  </si>
  <si>
    <t>作者排名</t>
    <phoneticPr fontId="1" type="noConversion"/>
  </si>
  <si>
    <t>专业</t>
  </si>
  <si>
    <t>政治面貌</t>
  </si>
  <si>
    <t>入学类型</t>
  </si>
  <si>
    <t>学术论文</t>
    <phoneticPr fontId="3" type="noConversion"/>
  </si>
  <si>
    <t>科研成果</t>
    <phoneticPr fontId="3" type="noConversion"/>
  </si>
  <si>
    <t>总分</t>
  </si>
  <si>
    <t>备注</t>
    <phoneticPr fontId="1" type="noConversion"/>
  </si>
  <si>
    <t>（推免）综合成绩</t>
  </si>
  <si>
    <t>（统考）录取成绩</t>
  </si>
  <si>
    <t>收录级别</t>
  </si>
  <si>
    <t>分值</t>
  </si>
  <si>
    <t>类别</t>
  </si>
  <si>
    <t>奖项名称</t>
  </si>
  <si>
    <t>颁奖单位</t>
  </si>
  <si>
    <t>奖项等级</t>
  </si>
  <si>
    <t>马小杰</t>
    <phoneticPr fontId="1" type="noConversion"/>
  </si>
  <si>
    <t>环境工程</t>
    <phoneticPr fontId="1" type="noConversion"/>
  </si>
  <si>
    <t>缑晓丹</t>
    <phoneticPr fontId="1" type="noConversion"/>
  </si>
  <si>
    <t>张莹</t>
    <phoneticPr fontId="1" type="noConversion"/>
  </si>
  <si>
    <t>共青团员</t>
    <phoneticPr fontId="1" type="noConversion"/>
  </si>
  <si>
    <t>3种表面修饰活性炭对水体中磷的吸附</t>
  </si>
  <si>
    <t>环境工程学报</t>
    <phoneticPr fontId="1" type="noConversion"/>
  </si>
  <si>
    <t>2018，12（5）</t>
    <phoneticPr fontId="1" type="noConversion"/>
  </si>
  <si>
    <t>CSCD</t>
    <phoneticPr fontId="1" type="noConversion"/>
  </si>
  <si>
    <t>吴孟珂</t>
    <phoneticPr fontId="1" type="noConversion"/>
  </si>
  <si>
    <t>朱凌瑶</t>
    <phoneticPr fontId="1" type="noConversion"/>
  </si>
  <si>
    <t>环境科学</t>
  </si>
  <si>
    <t>陈佳芮</t>
  </si>
  <si>
    <t>共青团员</t>
  </si>
  <si>
    <t>科研成果</t>
    <phoneticPr fontId="3" type="noConversion"/>
  </si>
  <si>
    <t>备注</t>
    <phoneticPr fontId="1" type="noConversion"/>
  </si>
  <si>
    <r>
      <rPr>
        <sz val="8"/>
        <color rgb="FF000000"/>
        <rFont val="宋体"/>
        <family val="3"/>
        <charset val="134"/>
      </rPr>
      <t>环境科学</t>
    </r>
    <phoneticPr fontId="1" type="noConversion"/>
  </si>
  <si>
    <r>
      <rPr>
        <sz val="8"/>
        <color rgb="FF000000"/>
        <rFont val="宋体"/>
        <family val="3"/>
        <charset val="134"/>
      </rPr>
      <t>冯灿</t>
    </r>
    <phoneticPr fontId="1" type="noConversion"/>
  </si>
  <si>
    <r>
      <rPr>
        <sz val="8"/>
        <color theme="1"/>
        <rFont val="宋体"/>
        <family val="3"/>
        <charset val="134"/>
      </rPr>
      <t>中共党员</t>
    </r>
    <phoneticPr fontId="1" type="noConversion"/>
  </si>
  <si>
    <t>Feasibility of four wastes to remove heavy metals from contaminated soils</t>
  </si>
  <si>
    <t>Journal of Environmental Management</t>
  </si>
  <si>
    <t>SCI</t>
    <phoneticPr fontId="1" type="noConversion"/>
  </si>
  <si>
    <t>4.01</t>
    <phoneticPr fontId="1" type="noConversion"/>
  </si>
  <si>
    <t>邓川</t>
  </si>
  <si>
    <t>曹阳</t>
  </si>
  <si>
    <t>周雅君</t>
  </si>
  <si>
    <t>兰玉书</t>
    <phoneticPr fontId="1" type="noConversion"/>
  </si>
  <si>
    <t>江忠瑶</t>
  </si>
  <si>
    <t>王露曦</t>
  </si>
  <si>
    <t>张泽</t>
  </si>
  <si>
    <t>环境科学</t>
    <phoneticPr fontId="1" type="noConversion"/>
  </si>
  <si>
    <t>张小凤</t>
    <phoneticPr fontId="1" type="noConversion"/>
  </si>
  <si>
    <t>共青团员</t>
    <phoneticPr fontId="1" type="noConversion"/>
  </si>
  <si>
    <t>曹皓星</t>
  </si>
  <si>
    <t>蒋云川</t>
  </si>
  <si>
    <t>中共预备党员</t>
  </si>
  <si>
    <t>2017-2018上学期优秀研究生干部</t>
    <phoneticPr fontId="3" type="noConversion"/>
  </si>
  <si>
    <t>参编人员</t>
    <phoneticPr fontId="1" type="noConversion"/>
  </si>
  <si>
    <t>吕严凤</t>
    <phoneticPr fontId="1" type="noConversion"/>
  </si>
  <si>
    <t>环境工程（专硕）</t>
    <phoneticPr fontId="1" type="noConversion"/>
  </si>
  <si>
    <t>Phthalate esters distribution in coastal mariculture of Hong Kong, China</t>
    <phoneticPr fontId="1" type="noConversion"/>
  </si>
  <si>
    <t>Environmental Science and Pollution Research</t>
    <phoneticPr fontId="1" type="noConversion"/>
  </si>
  <si>
    <t>第二（二导程章第一）</t>
    <phoneticPr fontId="1" type="noConversion"/>
  </si>
  <si>
    <t>2018.212:258-265</t>
    <phoneticPr fontId="1" type="noConversion"/>
  </si>
  <si>
    <t xml:space="preserve">Adsorption of Pb(II)  from Aqueous solutions by Raw and  Modifided Tea Residue BiocharS </t>
    <phoneticPr fontId="3" type="noConversion"/>
  </si>
  <si>
    <t>研究生院</t>
    <phoneticPr fontId="3" type="noConversion"/>
  </si>
  <si>
    <r>
      <rPr>
        <sz val="8"/>
        <rFont val="宋体"/>
        <family val="3"/>
        <charset val="134"/>
      </rPr>
      <t>《四川省环境污染防治技术水平与绩效评估（</t>
    </r>
    <r>
      <rPr>
        <sz val="8"/>
        <rFont val="Times New Roman"/>
        <family val="1"/>
      </rPr>
      <t>2016</t>
    </r>
    <r>
      <rPr>
        <sz val="8"/>
        <rFont val="宋体"/>
        <family val="3"/>
        <charset val="134"/>
      </rPr>
      <t>）》-2017年12月出版</t>
    </r>
    <phoneticPr fontId="1" type="noConversion"/>
  </si>
  <si>
    <t>评委意见</t>
    <phoneticPr fontId="3" type="noConversion"/>
  </si>
  <si>
    <r>
      <t>2018</t>
    </r>
    <r>
      <rPr>
        <sz val="8"/>
        <rFont val="宋体"/>
        <family val="3"/>
        <charset val="134"/>
      </rPr>
      <t>四川省大学生综合素质</t>
    </r>
    <r>
      <rPr>
        <sz val="8"/>
        <rFont val="Times New Roman"/>
        <family val="1"/>
      </rPr>
      <t>A</t>
    </r>
    <r>
      <rPr>
        <sz val="8"/>
        <rFont val="宋体"/>
        <family val="3"/>
        <charset val="134"/>
      </rPr>
      <t>级证书</t>
    </r>
  </si>
  <si>
    <t>Joural of cleaner production</t>
    <phoneticPr fontId="3" type="noConversion"/>
  </si>
  <si>
    <r>
      <t>在线出版（</t>
    </r>
    <r>
      <rPr>
        <sz val="8"/>
        <rFont val="Times New Roman"/>
        <family val="1"/>
      </rPr>
      <t>DOI</t>
    </r>
    <r>
      <rPr>
        <sz val="8"/>
        <rFont val="宋体"/>
        <family val="3"/>
        <charset val="134"/>
      </rPr>
      <t>：</t>
    </r>
    <r>
      <rPr>
        <sz val="8"/>
        <rFont val="Times New Roman"/>
        <family val="1"/>
      </rPr>
      <t>10.1016/j.jclepro.2018.09.045</t>
    </r>
    <r>
      <rPr>
        <sz val="8"/>
        <rFont val="宋体"/>
        <family val="3"/>
        <charset val="134"/>
      </rPr>
      <t>）</t>
    </r>
    <phoneticPr fontId="3" type="noConversion"/>
  </si>
  <si>
    <t>第一</t>
    <phoneticPr fontId="3" type="noConversion"/>
  </si>
  <si>
    <t>文章时间不符合条件，9.7日在线</t>
    <phoneticPr fontId="3" type="noConversion"/>
  </si>
  <si>
    <t>环境工程（专硕）</t>
    <phoneticPr fontId="3" type="noConversion"/>
  </si>
  <si>
    <t>评定结果</t>
    <phoneticPr fontId="1" type="noConversion"/>
  </si>
  <si>
    <t>环境学院2018年博士研究生学业奖助学金评定结果公示表</t>
    <phoneticPr fontId="1" type="noConversion"/>
  </si>
  <si>
    <t>一等</t>
  </si>
  <si>
    <t>二等</t>
    <phoneticPr fontId="1" type="noConversion"/>
  </si>
  <si>
    <t>三等</t>
    <phoneticPr fontId="1" type="noConversion"/>
  </si>
  <si>
    <t>一等</t>
    <phoneticPr fontId="1" type="noConversion"/>
  </si>
  <si>
    <t xml:space="preserve">Biochar addition to soil highly increases P retention and decreases the risk of phosphate contamination of waters
</t>
    <phoneticPr fontId="1" type="noConversion"/>
  </si>
  <si>
    <t>Environmental Chemistry Letters</t>
    <phoneticPr fontId="1" type="noConversion"/>
  </si>
  <si>
    <t>SCI</t>
    <phoneticPr fontId="1" type="noConversion"/>
  </si>
  <si>
    <t>第一</t>
    <phoneticPr fontId="1" type="noConversion"/>
  </si>
  <si>
    <t>The factors affecting biochar application in restoring heavy metal-polluted soil and its potential applications.</t>
    <phoneticPr fontId="1" type="noConversion"/>
  </si>
  <si>
    <t>Chemistry and Ecology</t>
    <phoneticPr fontId="1" type="noConversion"/>
  </si>
  <si>
    <t>SCI</t>
    <phoneticPr fontId="3" type="noConversion"/>
  </si>
  <si>
    <t>2018优秀研究生</t>
    <phoneticPr fontId="1" type="noConversion"/>
  </si>
  <si>
    <t>四川农业大学</t>
    <phoneticPr fontId="1" type="noConversion"/>
  </si>
  <si>
    <t>校级</t>
    <phoneticPr fontId="3" type="noConversion"/>
  </si>
  <si>
    <t>Grey relational analysis for evaluating the effects of different rates of wine lees-derived biochar application on a plant-soil system with multi-metal contamination</t>
    <phoneticPr fontId="1" type="noConversion"/>
  </si>
  <si>
    <t>Environmental Science and Pollution Research</t>
    <phoneticPr fontId="1" type="noConversion"/>
  </si>
  <si>
    <t>2018, 25: 6990-7001</t>
    <phoneticPr fontId="1" type="noConversion"/>
  </si>
  <si>
    <r>
      <rPr>
        <sz val="8"/>
        <rFont val="宋体"/>
        <family val="3"/>
        <charset val="134"/>
      </rPr>
      <t>在线刊出</t>
    </r>
    <r>
      <rPr>
        <sz val="8"/>
        <rFont val="Times New Roman"/>
        <family val="1"/>
      </rPr>
      <t>DOI: 10.1007/s10311-018-0802-z</t>
    </r>
    <r>
      <rPr>
        <sz val="8"/>
        <rFont val="宋体"/>
        <family val="3"/>
        <charset val="134"/>
      </rPr>
      <t/>
    </r>
    <phoneticPr fontId="1" type="noConversion"/>
  </si>
  <si>
    <r>
      <rPr>
        <sz val="8"/>
        <rFont val="宋体"/>
        <family val="3"/>
        <charset val="134"/>
      </rPr>
      <t>录用是</t>
    </r>
    <r>
      <rPr>
        <sz val="8"/>
        <rFont val="Times New Roman"/>
        <family val="1"/>
      </rPr>
      <t>9.1</t>
    </r>
    <r>
      <rPr>
        <sz val="8"/>
        <rFont val="宋体"/>
        <family val="3"/>
        <charset val="134"/>
      </rPr>
      <t>，在线发表是</t>
    </r>
    <r>
      <rPr>
        <sz val="8"/>
        <rFont val="Times New Roman"/>
        <family val="1"/>
      </rPr>
      <t>9.7</t>
    </r>
    <phoneticPr fontId="1" type="noConversion"/>
  </si>
  <si>
    <t>生物炭施用的固碳减排潜力及农田效应</t>
    <phoneticPr fontId="1" type="noConversion"/>
  </si>
  <si>
    <t>生态学报</t>
    <phoneticPr fontId="1" type="noConversion"/>
  </si>
  <si>
    <t xml:space="preserve">2018, 38(2): 393-404. </t>
    <phoneticPr fontId="1" type="noConversion"/>
  </si>
  <si>
    <t>CDCD</t>
    <phoneticPr fontId="1" type="noConversion"/>
  </si>
  <si>
    <t>政治面貌</t>
    <phoneticPr fontId="3" type="noConversion"/>
  </si>
  <si>
    <t>学位课程平均成绩（或中期考核成绩）</t>
    <phoneticPr fontId="3" type="noConversion"/>
  </si>
  <si>
    <t>学术论文(当年度有效)</t>
    <phoneticPr fontId="3" type="noConversion"/>
  </si>
  <si>
    <t>科研成果(当年度有效)</t>
    <phoneticPr fontId="3" type="noConversion"/>
  </si>
  <si>
    <t>个人荣誉(当年度有效)</t>
    <phoneticPr fontId="3" type="noConversion"/>
  </si>
  <si>
    <t>总分</t>
    <phoneticPr fontId="3" type="noConversion"/>
  </si>
  <si>
    <t>备注</t>
    <phoneticPr fontId="3" type="noConversion"/>
  </si>
  <si>
    <t>收录类型</t>
    <phoneticPr fontId="3" type="noConversion"/>
  </si>
  <si>
    <t>作者排名</t>
    <phoneticPr fontId="1" type="noConversion"/>
  </si>
  <si>
    <t>分值</t>
    <phoneticPr fontId="3" type="noConversion"/>
  </si>
  <si>
    <t>类别</t>
    <phoneticPr fontId="3" type="noConversion"/>
  </si>
  <si>
    <t>奖项名称</t>
    <phoneticPr fontId="3" type="noConversion"/>
  </si>
  <si>
    <t>颁奖单位</t>
    <phoneticPr fontId="3" type="noConversion"/>
  </si>
  <si>
    <t>奖项类型（等级）</t>
    <phoneticPr fontId="3" type="noConversion"/>
  </si>
  <si>
    <t>环境工程</t>
    <phoneticPr fontId="1" type="noConversion"/>
  </si>
  <si>
    <t>陈亭微</t>
    <phoneticPr fontId="1" type="noConversion"/>
  </si>
  <si>
    <t>S20161506</t>
    <phoneticPr fontId="1" type="noConversion"/>
  </si>
  <si>
    <r>
      <rPr>
        <sz val="8"/>
        <rFont val="宋体"/>
        <family val="3"/>
        <charset val="134"/>
      </rPr>
      <t>中共党员</t>
    </r>
    <phoneticPr fontId="3" type="noConversion"/>
  </si>
  <si>
    <r>
      <t>Sorption of tetracycline on H3PO4 modi</t>
    </r>
    <r>
      <rPr>
        <sz val="8"/>
        <rFont val="AdvOT596495f2+fb"/>
        <family val="2"/>
      </rPr>
      <t>fi</t>
    </r>
    <r>
      <rPr>
        <sz val="8"/>
        <rFont val="AdvOT596495f2"/>
        <family val="2"/>
      </rPr>
      <t>ed biochar derived from rice straw and swine manure</t>
    </r>
    <phoneticPr fontId="1" type="noConversion"/>
  </si>
  <si>
    <t>2018,267:431-437</t>
    <phoneticPr fontId="3" type="noConversion"/>
  </si>
  <si>
    <t>SCI</t>
    <phoneticPr fontId="3" type="noConversion"/>
  </si>
  <si>
    <t>第一</t>
    <phoneticPr fontId="1" type="noConversion"/>
  </si>
  <si>
    <t>2018优秀研究生</t>
    <phoneticPr fontId="1" type="noConversion"/>
  </si>
  <si>
    <t>四川农业大学</t>
    <phoneticPr fontId="1" type="noConversion"/>
  </si>
  <si>
    <t>校级</t>
    <phoneticPr fontId="3" type="noConversion"/>
  </si>
  <si>
    <t>环境科学</t>
    <phoneticPr fontId="1" type="noConversion"/>
  </si>
  <si>
    <t>曹雅茹</t>
    <phoneticPr fontId="1" type="noConversion"/>
  </si>
  <si>
    <t>S20161405</t>
    <phoneticPr fontId="3" type="noConversion"/>
  </si>
  <si>
    <t>党员</t>
    <phoneticPr fontId="1" type="noConversion"/>
  </si>
  <si>
    <t>环境科学</t>
    <phoneticPr fontId="3" type="noConversion"/>
  </si>
  <si>
    <t>万学</t>
    <phoneticPr fontId="3" type="noConversion"/>
  </si>
  <si>
    <t>S20161404</t>
    <phoneticPr fontId="3" type="noConversion"/>
  </si>
  <si>
    <t>中共党员</t>
    <phoneticPr fontId="3" type="noConversion"/>
  </si>
  <si>
    <t>Fractionating Wheat Straw via Phosphoric Acid with Hydrogen Peroxide Pretreatment and Structural Elucidation of the Derived Lignin</t>
    <phoneticPr fontId="3" type="noConversion"/>
  </si>
  <si>
    <t xml:space="preserve">energy fuels </t>
    <phoneticPr fontId="3" type="noConversion"/>
  </si>
  <si>
    <r>
      <t>2018</t>
    </r>
    <r>
      <rPr>
        <sz val="8"/>
        <rFont val="宋体"/>
        <family val="3"/>
        <charset val="134"/>
      </rPr>
      <t>，</t>
    </r>
    <r>
      <rPr>
        <sz val="8"/>
        <rFont val="Times New Roman"/>
        <family val="1"/>
      </rPr>
      <t>32</t>
    </r>
    <r>
      <rPr>
        <sz val="8"/>
        <rFont val="宋体"/>
        <family val="3"/>
        <charset val="134"/>
      </rPr>
      <t>，</t>
    </r>
    <r>
      <rPr>
        <sz val="8"/>
        <rFont val="Times New Roman"/>
        <family val="1"/>
      </rPr>
      <t>5218-5225</t>
    </r>
    <phoneticPr fontId="3" type="noConversion"/>
  </si>
  <si>
    <t>四川团省委</t>
    <phoneticPr fontId="3" type="noConversion"/>
  </si>
  <si>
    <t>厅级</t>
    <phoneticPr fontId="3" type="noConversion"/>
  </si>
  <si>
    <t>第二（导师第一）</t>
    <phoneticPr fontId="3" type="noConversion"/>
  </si>
  <si>
    <t>第一</t>
    <phoneticPr fontId="3" type="noConversion"/>
  </si>
  <si>
    <t>环境工程</t>
    <phoneticPr fontId="3" type="noConversion"/>
  </si>
  <si>
    <t>师丽娜</t>
    <phoneticPr fontId="3" type="noConversion"/>
  </si>
  <si>
    <t>S20161501</t>
    <phoneticPr fontId="3" type="noConversion"/>
  </si>
  <si>
    <t>中共党员</t>
    <phoneticPr fontId="3" type="noConversion"/>
  </si>
  <si>
    <t>A Simplified Ultrasonic Stripping-Chemical Reduction Method for Preparation of Graphene</t>
    <phoneticPr fontId="3" type="noConversion"/>
  </si>
  <si>
    <t>Springer Proceedings in Energy</t>
    <phoneticPr fontId="3" type="noConversion"/>
  </si>
  <si>
    <r>
      <t>2018</t>
    </r>
    <r>
      <rPr>
        <sz val="8"/>
        <rFont val="仿宋_GB2312"/>
        <family val="3"/>
        <charset val="134"/>
      </rPr>
      <t>，</t>
    </r>
    <r>
      <rPr>
        <sz val="8"/>
        <rFont val="Times New Roman"/>
        <family val="1"/>
      </rPr>
      <t>959–968</t>
    </r>
    <phoneticPr fontId="3" type="noConversion"/>
  </si>
  <si>
    <t>EI</t>
    <phoneticPr fontId="3" type="noConversion"/>
  </si>
  <si>
    <t>第一</t>
    <phoneticPr fontId="1" type="noConversion"/>
  </si>
  <si>
    <t>环境工程</t>
    <phoneticPr fontId="1" type="noConversion"/>
  </si>
  <si>
    <t>赖敏</t>
    <phoneticPr fontId="1" type="noConversion"/>
  </si>
  <si>
    <t>S20161507</t>
    <phoneticPr fontId="1" type="noConversion"/>
  </si>
  <si>
    <r>
      <rPr>
        <sz val="8"/>
        <rFont val="宋体"/>
        <family val="3"/>
        <charset val="134"/>
      </rPr>
      <t>中共党员</t>
    </r>
    <phoneticPr fontId="3" type="noConversion"/>
  </si>
  <si>
    <t>Preparation of Graphene/N-TiO2 Nanoclusters by One Step Anodic
Oxidation for Visible-Light-Driven Hydrogen Production</t>
    <phoneticPr fontId="1" type="noConversion"/>
  </si>
  <si>
    <t>Materials Science Forum</t>
    <phoneticPr fontId="1" type="noConversion"/>
  </si>
  <si>
    <r>
      <t>2018</t>
    </r>
    <r>
      <rPr>
        <sz val="8"/>
        <rFont val="仿宋_GB2312"/>
        <family val="3"/>
        <charset val="134"/>
      </rPr>
      <t>，913，786</t>
    </r>
    <r>
      <rPr>
        <sz val="8"/>
        <rFont val="Times New Roman"/>
        <family val="1"/>
      </rPr>
      <t>–795</t>
    </r>
    <phoneticPr fontId="3" type="noConversion"/>
  </si>
  <si>
    <t>李长欣</t>
    <phoneticPr fontId="3" type="noConversion"/>
  </si>
  <si>
    <t>S20172112</t>
    <phoneticPr fontId="3" type="noConversion"/>
  </si>
  <si>
    <t>预备党员</t>
    <phoneticPr fontId="3" type="noConversion"/>
  </si>
  <si>
    <t>热解条件对茶叶渣生物炭特性及镉污染土壤钝化效果的研究</t>
    <phoneticPr fontId="3" type="noConversion"/>
  </si>
  <si>
    <t>环境工程学报</t>
    <phoneticPr fontId="3" type="noConversion"/>
  </si>
  <si>
    <r>
      <t>2017 11(12)</t>
    </r>
    <r>
      <rPr>
        <sz val="8"/>
        <rFont val="仿宋_GB2312"/>
        <family val="3"/>
        <charset val="134"/>
      </rPr>
      <t>，</t>
    </r>
    <r>
      <rPr>
        <sz val="8"/>
        <rFont val="Times New Roman"/>
        <family val="1"/>
      </rPr>
      <t>6504–6510</t>
    </r>
    <phoneticPr fontId="3" type="noConversion"/>
  </si>
  <si>
    <t>CSCD</t>
    <phoneticPr fontId="3" type="noConversion"/>
  </si>
  <si>
    <t>魏凤</t>
    <phoneticPr fontId="3" type="noConversion"/>
  </si>
  <si>
    <t>S20172108</t>
    <phoneticPr fontId="3" type="noConversion"/>
  </si>
  <si>
    <t>中共预备党员</t>
    <phoneticPr fontId="3" type="noConversion"/>
  </si>
  <si>
    <t>不同前处理方式下钠基蒙脱石对重金属镉的吸附研究</t>
    <phoneticPr fontId="3" type="noConversion"/>
  </si>
  <si>
    <t>农业环境科学学报</t>
    <phoneticPr fontId="3" type="noConversion"/>
  </si>
  <si>
    <t>2018,37（3）：456-463</t>
    <phoneticPr fontId="3" type="noConversion"/>
  </si>
  <si>
    <t>吴姣姣</t>
    <phoneticPr fontId="3" type="noConversion"/>
  </si>
  <si>
    <t>S20172110</t>
    <phoneticPr fontId="3" type="noConversion"/>
  </si>
  <si>
    <t>团员</t>
    <phoneticPr fontId="3" type="noConversion"/>
  </si>
  <si>
    <r>
      <t>HRT对</t>
    </r>
    <r>
      <rPr>
        <sz val="8"/>
        <rFont val="Times New Roman"/>
        <family val="1"/>
      </rPr>
      <t>UASB</t>
    </r>
    <r>
      <rPr>
        <sz val="8"/>
        <rFont val="宋体"/>
        <family val="3"/>
        <charset val="134"/>
      </rPr>
      <t>厌氧反硝化脱氮的影响</t>
    </r>
    <phoneticPr fontId="3" type="noConversion"/>
  </si>
  <si>
    <t>2018,12(05),1510-1516</t>
    <phoneticPr fontId="3" type="noConversion"/>
  </si>
  <si>
    <t>杨文琳</t>
    <phoneticPr fontId="3" type="noConversion"/>
  </si>
  <si>
    <t>S20172111</t>
    <phoneticPr fontId="3" type="noConversion"/>
  </si>
  <si>
    <t>基于有限差分法的地下水溶质运移模拟：以某垃圾填埋场为例</t>
    <phoneticPr fontId="3" type="noConversion"/>
  </si>
  <si>
    <t>2017, 35(12): 30-35</t>
    <phoneticPr fontId="3" type="noConversion"/>
  </si>
  <si>
    <t>环境科学</t>
    <phoneticPr fontId="1" type="noConversion"/>
  </si>
  <si>
    <t>袁林</t>
    <phoneticPr fontId="1" type="noConversion"/>
  </si>
  <si>
    <t>S20161402</t>
    <phoneticPr fontId="1" type="noConversion"/>
  </si>
  <si>
    <t>不同玉米品种对镉吸收累积特性研究</t>
    <phoneticPr fontId="1" type="noConversion"/>
  </si>
  <si>
    <t>四川农业大学学报</t>
    <phoneticPr fontId="1" type="noConversion"/>
  </si>
  <si>
    <r>
      <t xml:space="preserve"> 2018(1)</t>
    </r>
    <r>
      <rPr>
        <sz val="8"/>
        <rFont val="微软雅黑"/>
        <family val="1"/>
        <charset val="134"/>
      </rPr>
      <t>：</t>
    </r>
    <r>
      <rPr>
        <sz val="8"/>
        <rFont val="Times New Roman"/>
        <family val="1"/>
      </rPr>
      <t>22-27</t>
    </r>
    <phoneticPr fontId="1" type="noConversion"/>
  </si>
  <si>
    <t>CSCD</t>
    <phoneticPr fontId="1" type="noConversion"/>
  </si>
  <si>
    <t>环境科学</t>
    <phoneticPr fontId="1" type="noConversion"/>
  </si>
  <si>
    <t>李志强</t>
    <phoneticPr fontId="3" type="noConversion"/>
  </si>
  <si>
    <t>S20161409</t>
    <phoneticPr fontId="3" type="noConversion"/>
  </si>
  <si>
    <t>预备党员</t>
    <phoneticPr fontId="3" type="noConversion"/>
  </si>
  <si>
    <t>多效唑对大豆养分、锌铬吸收及抗氧化酶的影响</t>
    <phoneticPr fontId="3" type="noConversion"/>
  </si>
  <si>
    <t>核农学报</t>
    <phoneticPr fontId="3" type="noConversion"/>
  </si>
  <si>
    <r>
      <t>2018.32</t>
    </r>
    <r>
      <rPr>
        <sz val="8"/>
        <rFont val="宋体"/>
        <family val="3"/>
        <charset val="134"/>
      </rPr>
      <t>（</t>
    </r>
    <r>
      <rPr>
        <sz val="8"/>
        <rFont val="Times New Roman"/>
        <family val="1"/>
      </rPr>
      <t>4</t>
    </r>
    <r>
      <rPr>
        <sz val="8"/>
        <rFont val="宋体"/>
        <family val="3"/>
        <charset val="134"/>
      </rPr>
      <t>）</t>
    </r>
    <phoneticPr fontId="3" type="noConversion"/>
  </si>
  <si>
    <t>环境科学</t>
    <phoneticPr fontId="3" type="noConversion"/>
  </si>
  <si>
    <t>刘西萌</t>
    <phoneticPr fontId="3" type="noConversion"/>
  </si>
  <si>
    <t>S20171604</t>
    <phoneticPr fontId="3" type="noConversion"/>
  </si>
  <si>
    <t>团员</t>
    <phoneticPr fontId="3" type="noConversion"/>
  </si>
  <si>
    <t xml:space="preserve"> </t>
    <phoneticPr fontId="3" type="noConversion"/>
  </si>
  <si>
    <t>廖睿婷</t>
    <phoneticPr fontId="3" type="noConversion"/>
  </si>
  <si>
    <t>S20171603</t>
    <phoneticPr fontId="3" type="noConversion"/>
  </si>
  <si>
    <t>共青团员</t>
    <phoneticPr fontId="3" type="noConversion"/>
  </si>
  <si>
    <t>一等</t>
    <phoneticPr fontId="3" type="noConversion"/>
  </si>
  <si>
    <t>评定结果</t>
    <phoneticPr fontId="3" type="noConversion"/>
  </si>
  <si>
    <t>二等</t>
    <phoneticPr fontId="3" type="noConversion"/>
  </si>
  <si>
    <t>三等</t>
    <phoneticPr fontId="3" type="noConversion"/>
  </si>
  <si>
    <t>二等</t>
    <phoneticPr fontId="3" type="noConversion"/>
  </si>
  <si>
    <t>物理排名第一</t>
    <phoneticPr fontId="3" type="noConversion"/>
  </si>
  <si>
    <t>三等</t>
    <phoneticPr fontId="3" type="noConversion"/>
  </si>
  <si>
    <t>环境学院2018年一年级推免研究生学业奖助学金评定结果公示表</t>
    <phoneticPr fontId="1" type="noConversion"/>
  </si>
  <si>
    <t>环境学院2018年一年级统考研究生学业奖助学金评定结果公示表</t>
    <phoneticPr fontId="1" type="noConversion"/>
  </si>
  <si>
    <t>环境学院2018年二三年级科硕研究生学业奖助学金评定结果公示表</t>
    <phoneticPr fontId="3" type="noConversion"/>
  </si>
  <si>
    <t>环境学院2018年二三年级环境工程专硕研究生学业奖助学金评定结果公示表</t>
    <phoneticPr fontId="3" type="noConversion"/>
  </si>
  <si>
    <t>评定结果</t>
    <phoneticPr fontId="1" type="noConversion"/>
  </si>
  <si>
    <t>二等</t>
    <phoneticPr fontId="1" type="noConversion"/>
  </si>
</sst>
</file>

<file path=xl/styles.xml><?xml version="1.0" encoding="utf-8"?>
<styleSheet xmlns="http://schemas.openxmlformats.org/spreadsheetml/2006/main">
  <numFmts count="4">
    <numFmt numFmtId="176" formatCode="0.00_ "/>
    <numFmt numFmtId="177" formatCode="0.000_ "/>
    <numFmt numFmtId="178" formatCode="0.00_);[Red]\(0.00\)"/>
    <numFmt numFmtId="180" formatCode="0_);[Red]\(0\)"/>
  </numFmts>
  <fonts count="5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6"/>
      <name val="仿宋_GB2312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rgb="FF000000"/>
      <name val="宋体"/>
      <family val="3"/>
      <charset val="134"/>
      <scheme val="minor"/>
    </font>
    <font>
      <b/>
      <sz val="8"/>
      <name val="仿宋_GB2312"/>
      <family val="3"/>
      <charset val="134"/>
    </font>
    <font>
      <sz val="8"/>
      <name val="宋体"/>
      <family val="3"/>
      <charset val="134"/>
    </font>
    <font>
      <sz val="8"/>
      <name val="Times New Roman"/>
      <family val="1"/>
    </font>
    <font>
      <sz val="8"/>
      <color theme="1"/>
      <name val="宋体"/>
      <family val="3"/>
      <charset val="134"/>
      <scheme val="minor"/>
    </font>
    <font>
      <sz val="8"/>
      <name val="宋体"/>
      <family val="2"/>
      <charset val="134"/>
      <scheme val="minor"/>
    </font>
    <font>
      <sz val="8"/>
      <name val="宋体"/>
      <family val="3"/>
      <charset val="134"/>
      <scheme val="minor"/>
    </font>
    <font>
      <b/>
      <sz val="16"/>
      <name val="宋体"/>
      <family val="3"/>
      <charset val="134"/>
      <scheme val="minor"/>
    </font>
    <font>
      <b/>
      <sz val="8"/>
      <name val="宋体"/>
      <family val="3"/>
      <charset val="134"/>
      <scheme val="minor"/>
    </font>
    <font>
      <b/>
      <sz val="8"/>
      <color indexed="8"/>
      <name val="宋体"/>
      <family val="3"/>
      <charset val="134"/>
      <scheme val="minor"/>
    </font>
    <font>
      <sz val="8"/>
      <name val="仿宋_GB2312"/>
      <family val="3"/>
      <charset val="134"/>
    </font>
    <font>
      <sz val="11"/>
      <name val="宋体"/>
      <family val="2"/>
      <charset val="134"/>
      <scheme val="minor"/>
    </font>
    <font>
      <b/>
      <sz val="8"/>
      <name val="宋体"/>
      <family val="3"/>
      <charset val="134"/>
    </font>
    <font>
      <b/>
      <sz val="8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name val="宋体"/>
      <family val="3"/>
      <charset val="134"/>
    </font>
    <font>
      <sz val="8"/>
      <color rgb="FFFF0000"/>
      <name val="Times New Roman"/>
      <family val="1"/>
    </font>
    <font>
      <sz val="8"/>
      <color rgb="FFFF0000"/>
      <name val="宋体"/>
      <family val="3"/>
      <charset val="134"/>
    </font>
    <font>
      <sz val="8"/>
      <name val="仿宋_GB2312"/>
      <charset val="134"/>
    </font>
    <font>
      <b/>
      <sz val="9"/>
      <name val="宋体"/>
      <family val="3"/>
      <charset val="134"/>
    </font>
    <font>
      <sz val="8"/>
      <name val="宋体"/>
      <family val="1"/>
      <charset val="134"/>
    </font>
    <font>
      <sz val="8"/>
      <name val="微软雅黑"/>
      <family val="1"/>
      <charset val="134"/>
    </font>
    <font>
      <sz val="10"/>
      <name val="宋体"/>
      <family val="2"/>
      <charset val="134"/>
      <scheme val="minor"/>
    </font>
    <font>
      <sz val="8"/>
      <color indexed="8"/>
      <name val="Times New Roman"/>
      <family val="1"/>
    </font>
    <font>
      <sz val="8"/>
      <color theme="1"/>
      <name val="Times New Roman"/>
      <family val="1"/>
    </font>
    <font>
      <sz val="8"/>
      <color theme="1"/>
      <name val="宋体"/>
      <family val="2"/>
      <charset val="134"/>
    </font>
    <font>
      <i/>
      <sz val="8"/>
      <color indexed="8"/>
      <name val="Times New Roman"/>
      <family val="1"/>
    </font>
    <font>
      <sz val="8"/>
      <color rgb="FF000000"/>
      <name val="宋体"/>
      <family val="3"/>
      <charset val="134"/>
      <scheme val="minor"/>
    </font>
    <font>
      <sz val="8"/>
      <color theme="1"/>
      <name val="宋体"/>
      <family val="2"/>
      <charset val="134"/>
      <scheme val="minor"/>
    </font>
    <font>
      <b/>
      <sz val="16"/>
      <name val="仿宋_GB2312"/>
      <charset val="134"/>
    </font>
    <font>
      <b/>
      <sz val="8"/>
      <name val="仿宋_GB2312"/>
      <charset val="134"/>
    </font>
    <font>
      <sz val="8"/>
      <color indexed="8"/>
      <name val="宋体"/>
      <family val="3"/>
      <charset val="134"/>
      <scheme val="minor"/>
    </font>
    <font>
      <sz val="8"/>
      <color rgb="FF000000"/>
      <name val="宋体"/>
      <family val="3"/>
      <charset val="134"/>
    </font>
    <font>
      <sz val="8"/>
      <color indexed="8"/>
      <name val="宋体"/>
      <family val="3"/>
      <charset val="134"/>
    </font>
    <font>
      <b/>
      <sz val="8"/>
      <color indexed="8"/>
      <name val="宋体"/>
      <family val="3"/>
      <charset val="134"/>
    </font>
    <font>
      <b/>
      <sz val="8"/>
      <color theme="1"/>
      <name val="宋体"/>
      <family val="3"/>
      <charset val="134"/>
      <scheme val="minor"/>
    </font>
    <font>
      <sz val="8"/>
      <color rgb="FF000000"/>
      <name val="Times New Roman"/>
      <family val="1"/>
    </font>
    <font>
      <sz val="8"/>
      <color theme="1"/>
      <name val="宋体"/>
      <family val="3"/>
      <charset val="134"/>
    </font>
    <font>
      <sz val="8"/>
      <name val="Times New Roman"/>
      <family val="3"/>
      <charset val="134"/>
    </font>
    <font>
      <b/>
      <sz val="11"/>
      <color rgb="FFFF0000"/>
      <name val="宋体"/>
      <family val="3"/>
      <charset val="134"/>
      <scheme val="minor"/>
    </font>
    <font>
      <sz val="8"/>
      <name val="AdvOT596495f2"/>
      <family val="2"/>
    </font>
    <font>
      <sz val="8"/>
      <name val="AdvOT596495f2+fb"/>
      <family val="2"/>
    </font>
    <font>
      <sz val="11"/>
      <name val="宋体"/>
      <family val="3"/>
      <charset val="134"/>
      <scheme val="minor"/>
    </font>
    <font>
      <b/>
      <sz val="8"/>
      <color rgb="FFFF0000"/>
      <name val="仿宋_GB2312"/>
      <family val="3"/>
      <charset val="134"/>
    </font>
    <font>
      <b/>
      <sz val="11"/>
      <color rgb="FFFF0000"/>
      <name val="宋体"/>
      <family val="2"/>
      <charset val="134"/>
      <scheme val="minor"/>
    </font>
    <font>
      <b/>
      <sz val="11"/>
      <color rgb="FFFF0000"/>
      <name val="宋体"/>
      <family val="3"/>
      <charset val="134"/>
    </font>
    <font>
      <b/>
      <sz val="8"/>
      <color rgb="FFFF0000"/>
      <name val="宋体"/>
      <family val="3"/>
      <charset val="134"/>
      <scheme val="minor"/>
    </font>
    <font>
      <b/>
      <sz val="9"/>
      <color rgb="FFFF000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</cellStyleXfs>
  <cellXfs count="193">
    <xf numFmtId="0" fontId="0" fillId="0" borderId="0" xfId="0">
      <alignment vertical="center"/>
    </xf>
    <xf numFmtId="177" fontId="9" fillId="2" borderId="7" xfId="0" applyNumberFormat="1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176" fontId="8" fillId="2" borderId="7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176" fontId="9" fillId="2" borderId="7" xfId="0" applyNumberFormat="1" applyFont="1" applyFill="1" applyBorder="1" applyAlignment="1">
      <alignment horizontal="center" vertical="center" wrapText="1"/>
    </xf>
    <xf numFmtId="0" fontId="29" fillId="0" borderId="7" xfId="0" applyFont="1" applyFill="1" applyBorder="1" applyAlignment="1" applyProtection="1">
      <alignment horizontal="center" vertical="center" wrapText="1"/>
    </xf>
    <xf numFmtId="0" fontId="30" fillId="0" borderId="7" xfId="0" applyFont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33" fillId="2" borderId="7" xfId="0" applyFont="1" applyFill="1" applyBorder="1" applyAlignment="1">
      <alignment horizontal="center" vertical="center" wrapText="1"/>
    </xf>
    <xf numFmtId="49" fontId="33" fillId="2" borderId="7" xfId="4" applyNumberFormat="1" applyFont="1" applyFill="1" applyBorder="1" applyAlignment="1">
      <alignment horizontal="center" vertical="center" wrapText="1"/>
    </xf>
    <xf numFmtId="176" fontId="10" fillId="2" borderId="7" xfId="0" applyNumberFormat="1" applyFont="1" applyFill="1" applyBorder="1" applyAlignment="1">
      <alignment horizontal="center" vertical="center" wrapText="1"/>
    </xf>
    <xf numFmtId="0" fontId="34" fillId="2" borderId="7" xfId="0" applyFont="1" applyFill="1" applyBorder="1" applyAlignment="1">
      <alignment horizontal="center" vertical="center" wrapText="1"/>
    </xf>
    <xf numFmtId="178" fontId="10" fillId="2" borderId="7" xfId="0" applyNumberFormat="1" applyFont="1" applyFill="1" applyBorder="1" applyAlignment="1">
      <alignment horizontal="center" vertical="center" wrapText="1"/>
    </xf>
    <xf numFmtId="176" fontId="10" fillId="2" borderId="7" xfId="0" quotePrefix="1" applyNumberFormat="1" applyFont="1" applyFill="1" applyBorder="1" applyAlignment="1">
      <alignment horizontal="center" vertical="center" wrapText="1"/>
    </xf>
    <xf numFmtId="0" fontId="9" fillId="2" borderId="7" xfId="0" applyNumberFormat="1" applyFont="1" applyFill="1" applyBorder="1" applyAlignment="1">
      <alignment horizontal="center" vertical="center" wrapText="1"/>
    </xf>
    <xf numFmtId="178" fontId="36" fillId="0" borderId="7" xfId="0" applyNumberFormat="1" applyFont="1" applyBorder="1" applyAlignment="1">
      <alignment horizontal="center" vertical="center" wrapText="1"/>
    </xf>
    <xf numFmtId="0" fontId="36" fillId="0" borderId="7" xfId="0" applyFont="1" applyBorder="1" applyAlignment="1">
      <alignment horizontal="center" vertical="center" wrapText="1"/>
    </xf>
    <xf numFmtId="0" fontId="36" fillId="0" borderId="7" xfId="0" applyFont="1" applyFill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178" fontId="37" fillId="2" borderId="7" xfId="0" applyNumberFormat="1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34" fillId="2" borderId="7" xfId="0" applyFont="1" applyFill="1" applyBorder="1" applyAlignment="1">
      <alignment vertical="center" wrapText="1"/>
    </xf>
    <xf numFmtId="0" fontId="38" fillId="3" borderId="7" xfId="0" applyFont="1" applyFill="1" applyBorder="1" applyAlignment="1">
      <alignment horizontal="center" vertical="center" wrapText="1"/>
    </xf>
    <xf numFmtId="49" fontId="38" fillId="3" borderId="7" xfId="4" applyNumberFormat="1" applyFont="1" applyFill="1" applyBorder="1" applyAlignment="1" applyProtection="1">
      <alignment horizontal="center" vertical="center" wrapText="1"/>
    </xf>
    <xf numFmtId="176" fontId="38" fillId="3" borderId="7" xfId="0" applyNumberFormat="1" applyFont="1" applyFill="1" applyBorder="1" applyAlignment="1">
      <alignment horizontal="center" vertical="center" wrapText="1"/>
    </xf>
    <xf numFmtId="178" fontId="39" fillId="3" borderId="7" xfId="0" applyNumberFormat="1" applyFont="1" applyFill="1" applyBorder="1" applyAlignment="1">
      <alignment horizontal="center" vertical="center" wrapText="1"/>
    </xf>
    <xf numFmtId="0" fontId="17" fillId="0" borderId="0" xfId="0" applyFont="1">
      <alignment vertical="center"/>
    </xf>
    <xf numFmtId="180" fontId="14" fillId="2" borderId="7" xfId="0" applyNumberFormat="1" applyFont="1" applyFill="1" applyBorder="1" applyAlignment="1">
      <alignment horizontal="center" vertical="center" wrapText="1"/>
    </xf>
    <xf numFmtId="176" fontId="14" fillId="2" borderId="7" xfId="0" applyNumberFormat="1" applyFont="1" applyFill="1" applyBorder="1" applyAlignment="1">
      <alignment horizontal="center" vertical="center" wrapText="1"/>
    </xf>
    <xf numFmtId="0" fontId="36" fillId="2" borderId="7" xfId="0" applyFont="1" applyFill="1" applyBorder="1" applyAlignment="1">
      <alignment horizontal="center" vertical="center" wrapText="1"/>
    </xf>
    <xf numFmtId="0" fontId="40" fillId="2" borderId="7" xfId="0" applyFont="1" applyFill="1" applyBorder="1" applyAlignment="1">
      <alignment horizontal="center" vertical="center" wrapText="1"/>
    </xf>
    <xf numFmtId="0" fontId="30" fillId="2" borderId="7" xfId="0" applyFont="1" applyFill="1" applyBorder="1" applyAlignment="1">
      <alignment horizontal="center" vertical="center" wrapText="1"/>
    </xf>
    <xf numFmtId="0" fontId="42" fillId="2" borderId="7" xfId="0" applyFont="1" applyFill="1" applyBorder="1" applyAlignment="1">
      <alignment horizontal="center" vertical="center" wrapText="1"/>
    </xf>
    <xf numFmtId="49" fontId="42" fillId="2" borderId="7" xfId="4" applyNumberFormat="1" applyFont="1" applyFill="1" applyBorder="1" applyAlignment="1">
      <alignment horizontal="center" vertical="center" wrapText="1"/>
    </xf>
    <xf numFmtId="176" fontId="30" fillId="2" borderId="7" xfId="0" applyNumberFormat="1" applyFont="1" applyFill="1" applyBorder="1" applyAlignment="1">
      <alignment horizontal="center" vertical="center" wrapText="1"/>
    </xf>
    <xf numFmtId="0" fontId="42" fillId="0" borderId="7" xfId="0" applyFont="1" applyBorder="1" applyAlignment="1">
      <alignment horizontal="center" vertical="center" wrapText="1"/>
    </xf>
    <xf numFmtId="49" fontId="30" fillId="2" borderId="7" xfId="0" applyNumberFormat="1" applyFont="1" applyFill="1" applyBorder="1" applyAlignment="1">
      <alignment horizontal="center" vertical="center" wrapText="1"/>
    </xf>
    <xf numFmtId="178" fontId="38" fillId="3" borderId="7" xfId="0" applyNumberFormat="1" applyFont="1" applyFill="1" applyBorder="1" applyAlignment="1">
      <alignment horizontal="center" vertical="center" wrapText="1"/>
    </xf>
    <xf numFmtId="49" fontId="33" fillId="0" borderId="7" xfId="4" applyNumberFormat="1" applyFont="1" applyFill="1" applyBorder="1" applyAlignment="1">
      <alignment horizontal="center" vertical="center" wrapText="1"/>
    </xf>
    <xf numFmtId="0" fontId="0" fillId="2" borderId="0" xfId="0" applyFill="1" applyBorder="1">
      <alignment vertical="center"/>
    </xf>
    <xf numFmtId="176" fontId="0" fillId="2" borderId="0" xfId="0" applyNumberFormat="1" applyFill="1" applyBorder="1">
      <alignment vertical="center"/>
    </xf>
    <xf numFmtId="178" fontId="0" fillId="2" borderId="0" xfId="0" applyNumberFormat="1" applyFill="1" applyBorder="1">
      <alignment vertical="center"/>
    </xf>
    <xf numFmtId="0" fontId="9" fillId="2" borderId="7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49" fontId="33" fillId="2" borderId="2" xfId="4" applyNumberFormat="1" applyFont="1" applyFill="1" applyBorder="1" applyAlignment="1">
      <alignment horizontal="center" vertical="center" wrapText="1"/>
    </xf>
    <xf numFmtId="178" fontId="12" fillId="2" borderId="2" xfId="0" applyNumberFormat="1" applyFont="1" applyFill="1" applyBorder="1" applyAlignment="1">
      <alignment horizontal="center" vertical="center" wrapText="1"/>
    </xf>
    <xf numFmtId="176" fontId="10" fillId="2" borderId="2" xfId="0" applyNumberFormat="1" applyFont="1" applyFill="1" applyBorder="1" applyAlignment="1">
      <alignment horizontal="center" vertical="center" wrapText="1"/>
    </xf>
    <xf numFmtId="0" fontId="33" fillId="2" borderId="2" xfId="0" applyFont="1" applyFill="1" applyBorder="1" applyAlignment="1">
      <alignment horizontal="center" vertical="center" wrapText="1"/>
    </xf>
    <xf numFmtId="178" fontId="10" fillId="2" borderId="2" xfId="0" applyNumberFormat="1" applyFont="1" applyFill="1" applyBorder="1" applyAlignment="1">
      <alignment horizontal="center" vertical="center" wrapText="1"/>
    </xf>
    <xf numFmtId="0" fontId="38" fillId="0" borderId="7" xfId="0" applyFont="1" applyFill="1" applyBorder="1" applyAlignment="1">
      <alignment horizontal="center" vertical="center" wrapText="1"/>
    </xf>
    <xf numFmtId="49" fontId="38" fillId="0" borderId="7" xfId="4" applyNumberFormat="1" applyFont="1" applyFill="1" applyBorder="1" applyAlignment="1" applyProtection="1">
      <alignment horizontal="center" vertical="center" wrapText="1"/>
    </xf>
    <xf numFmtId="176" fontId="38" fillId="0" borderId="7" xfId="0" applyNumberFormat="1" applyFont="1" applyFill="1" applyBorder="1" applyAlignment="1">
      <alignment horizontal="center" vertical="center" wrapText="1"/>
    </xf>
    <xf numFmtId="0" fontId="34" fillId="0" borderId="7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10" fillId="0" borderId="7" xfId="0" applyFont="1" applyFill="1" applyBorder="1" applyAlignment="1">
      <alignment horizontal="center" vertical="center" wrapText="1"/>
    </xf>
    <xf numFmtId="0" fontId="33" fillId="0" borderId="7" xfId="0" applyFont="1" applyFill="1" applyBorder="1" applyAlignment="1">
      <alignment horizontal="center" vertical="center" wrapText="1"/>
    </xf>
    <xf numFmtId="176" fontId="10" fillId="0" borderId="7" xfId="0" applyNumberFormat="1" applyFont="1" applyFill="1" applyBorder="1" applyAlignment="1">
      <alignment horizontal="center" vertical="center" wrapText="1"/>
    </xf>
    <xf numFmtId="0" fontId="34" fillId="2" borderId="2" xfId="0" applyFont="1" applyFill="1" applyBorder="1" applyAlignment="1">
      <alignment vertical="center" wrapText="1"/>
    </xf>
    <xf numFmtId="178" fontId="34" fillId="2" borderId="2" xfId="0" applyNumberFormat="1" applyFont="1" applyFill="1" applyBorder="1" applyAlignment="1">
      <alignment horizontal="center" vertical="center" wrapText="1"/>
    </xf>
    <xf numFmtId="178" fontId="12" fillId="2" borderId="7" xfId="0" applyNumberFormat="1" applyFont="1" applyFill="1" applyBorder="1" applyAlignment="1">
      <alignment horizontal="center" vertical="center" wrapText="1"/>
    </xf>
    <xf numFmtId="178" fontId="8" fillId="3" borderId="7" xfId="0" applyNumberFormat="1" applyFont="1" applyFill="1" applyBorder="1" applyAlignment="1">
      <alignment horizontal="center" vertical="center" wrapText="1"/>
    </xf>
    <xf numFmtId="178" fontId="17" fillId="0" borderId="0" xfId="0" applyNumberFormat="1" applyFont="1">
      <alignment vertical="center"/>
    </xf>
    <xf numFmtId="178" fontId="17" fillId="0" borderId="0" xfId="0" applyNumberFormat="1" applyFont="1" applyAlignment="1">
      <alignment horizontal="center" vertical="center"/>
    </xf>
    <xf numFmtId="178" fontId="37" fillId="2" borderId="2" xfId="0" applyNumberFormat="1" applyFont="1" applyFill="1" applyBorder="1" applyAlignment="1">
      <alignment horizontal="center" vertical="center" wrapText="1"/>
    </xf>
    <xf numFmtId="178" fontId="8" fillId="0" borderId="7" xfId="0" applyNumberFormat="1" applyFont="1" applyFill="1" applyBorder="1" applyAlignment="1">
      <alignment horizontal="center" vertical="center" wrapText="1"/>
    </xf>
    <xf numFmtId="0" fontId="34" fillId="2" borderId="2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9" fillId="2" borderId="7" xfId="0" applyFont="1" applyFill="1" applyBorder="1" applyAlignment="1">
      <alignment horizontal="center" vertical="center" wrapText="1"/>
    </xf>
    <xf numFmtId="0" fontId="38" fillId="0" borderId="2" xfId="0" applyFont="1" applyFill="1" applyBorder="1" applyAlignment="1">
      <alignment horizontal="center" vertical="center" wrapText="1"/>
    </xf>
    <xf numFmtId="49" fontId="38" fillId="0" borderId="2" xfId="4" applyNumberFormat="1" applyFont="1" applyFill="1" applyBorder="1" applyAlignment="1" applyProtection="1">
      <alignment horizontal="center" vertical="center" wrapText="1"/>
    </xf>
    <xf numFmtId="176" fontId="38" fillId="0" borderId="2" xfId="0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178" fontId="9" fillId="0" borderId="7" xfId="0" applyNumberFormat="1" applyFont="1" applyFill="1" applyBorder="1" applyAlignment="1">
      <alignment horizontal="center" vertical="center" wrapText="1"/>
    </xf>
    <xf numFmtId="177" fontId="9" fillId="0" borderId="7" xfId="0" applyNumberFormat="1" applyFont="1" applyFill="1" applyBorder="1" applyAlignment="1">
      <alignment horizontal="center" vertical="center" wrapText="1"/>
    </xf>
    <xf numFmtId="176" fontId="8" fillId="0" borderId="7" xfId="0" applyNumberFormat="1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44" fillId="0" borderId="7" xfId="0" applyFont="1" applyFill="1" applyBorder="1" applyAlignment="1">
      <alignment horizontal="center" vertical="center" wrapText="1"/>
    </xf>
    <xf numFmtId="0" fontId="45" fillId="2" borderId="7" xfId="0" applyFont="1" applyFill="1" applyBorder="1" applyAlignment="1">
      <alignment horizontal="center" vertical="center" wrapText="1"/>
    </xf>
    <xf numFmtId="0" fontId="17" fillId="0" borderId="0" xfId="0" applyFont="1" applyFill="1" applyBorder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177" fontId="7" fillId="0" borderId="7" xfId="0" applyNumberFormat="1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vertical="center" wrapText="1"/>
    </xf>
    <xf numFmtId="0" fontId="21" fillId="0" borderId="0" xfId="0" applyFont="1" applyFill="1" applyBorder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/>
    </xf>
    <xf numFmtId="0" fontId="26" fillId="0" borderId="7" xfId="0" applyFont="1" applyFill="1" applyBorder="1" applyAlignment="1">
      <alignment horizontal="center" vertical="center" wrapText="1"/>
    </xf>
    <xf numFmtId="177" fontId="8" fillId="0" borderId="7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178" fontId="17" fillId="0" borderId="0" xfId="0" applyNumberFormat="1" applyFont="1" applyFill="1" applyBorder="1">
      <alignment vertical="center"/>
    </xf>
    <xf numFmtId="178" fontId="17" fillId="0" borderId="0" xfId="0" applyNumberFormat="1" applyFont="1" applyFill="1" applyBorder="1" applyAlignment="1">
      <alignment horizontal="center" vertical="center"/>
    </xf>
    <xf numFmtId="0" fontId="46" fillId="0" borderId="7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>
      <alignment vertical="center"/>
    </xf>
    <xf numFmtId="0" fontId="50" fillId="0" borderId="7" xfId="0" applyFont="1" applyFill="1" applyBorder="1">
      <alignment vertical="center"/>
    </xf>
    <xf numFmtId="0" fontId="12" fillId="0" borderId="0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177" fontId="14" fillId="0" borderId="7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Alignment="1"/>
    <xf numFmtId="178" fontId="4" fillId="0" borderId="0" xfId="0" applyNumberFormat="1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45" fillId="0" borderId="7" xfId="0" applyFont="1" applyFill="1" applyBorder="1" applyAlignment="1">
      <alignment horizontal="center" vertical="center" wrapText="1"/>
    </xf>
    <xf numFmtId="0" fontId="45" fillId="0" borderId="0" xfId="0" applyFont="1">
      <alignment vertical="center"/>
    </xf>
    <xf numFmtId="0" fontId="45" fillId="0" borderId="7" xfId="0" applyFont="1" applyBorder="1">
      <alignment vertical="center"/>
    </xf>
    <xf numFmtId="0" fontId="45" fillId="0" borderId="7" xfId="0" applyFont="1" applyFill="1" applyBorder="1">
      <alignment vertical="center"/>
    </xf>
    <xf numFmtId="0" fontId="2" fillId="2" borderId="0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45" fillId="2" borderId="2" xfId="0" applyFont="1" applyFill="1" applyBorder="1" applyAlignment="1">
      <alignment horizontal="center" vertical="center" wrapText="1"/>
    </xf>
    <xf numFmtId="0" fontId="45" fillId="2" borderId="8" xfId="0" applyFont="1" applyFill="1" applyBorder="1" applyAlignment="1">
      <alignment horizontal="center" vertical="center" wrapText="1"/>
    </xf>
    <xf numFmtId="0" fontId="45" fillId="2" borderId="6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8" fontId="18" fillId="0" borderId="7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178" fontId="7" fillId="0" borderId="7" xfId="0" applyNumberFormat="1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49" fillId="0" borderId="7" xfId="0" applyFont="1" applyFill="1" applyBorder="1" applyAlignment="1">
      <alignment horizontal="center" vertical="center" wrapText="1"/>
    </xf>
    <xf numFmtId="0" fontId="51" fillId="0" borderId="7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178" fontId="9" fillId="0" borderId="7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178" fontId="14" fillId="0" borderId="2" xfId="0" applyNumberFormat="1" applyFont="1" applyFill="1" applyBorder="1" applyAlignment="1">
      <alignment horizontal="center" vertical="center" wrapText="1"/>
    </xf>
    <xf numFmtId="178" fontId="14" fillId="0" borderId="6" xfId="0" applyNumberFormat="1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178" fontId="15" fillId="0" borderId="2" xfId="0" applyNumberFormat="1" applyFont="1" applyFill="1" applyBorder="1" applyAlignment="1">
      <alignment horizontal="center" vertical="center" wrapText="1"/>
    </xf>
    <xf numFmtId="178" fontId="15" fillId="0" borderId="6" xfId="0" applyNumberFormat="1" applyFont="1" applyFill="1" applyBorder="1" applyAlignment="1">
      <alignment horizontal="center" vertical="center" wrapText="1"/>
    </xf>
    <xf numFmtId="0" fontId="52" fillId="0" borderId="2" xfId="0" applyFont="1" applyFill="1" applyBorder="1" applyAlignment="1">
      <alignment horizontal="center" vertical="center" wrapText="1"/>
    </xf>
    <xf numFmtId="0" fontId="52" fillId="0" borderId="6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45" fillId="0" borderId="2" xfId="0" applyFont="1" applyFill="1" applyBorder="1" applyAlignment="1">
      <alignment horizontal="center" vertical="center"/>
    </xf>
    <xf numFmtId="0" fontId="45" fillId="0" borderId="8" xfId="0" applyFont="1" applyFill="1" applyBorder="1" applyAlignment="1">
      <alignment horizontal="center" vertical="center"/>
    </xf>
    <xf numFmtId="0" fontId="45" fillId="0" borderId="6" xfId="0" applyFont="1" applyFill="1" applyBorder="1" applyAlignment="1">
      <alignment horizontal="center" vertical="center"/>
    </xf>
    <xf numFmtId="178" fontId="8" fillId="0" borderId="2" xfId="0" applyNumberFormat="1" applyFont="1" applyFill="1" applyBorder="1" applyAlignment="1">
      <alignment horizontal="center" vertical="center" wrapText="1"/>
    </xf>
    <xf numFmtId="178" fontId="8" fillId="0" borderId="8" xfId="0" applyNumberFormat="1" applyFont="1" applyFill="1" applyBorder="1" applyAlignment="1">
      <alignment horizontal="center" vertical="center" wrapText="1"/>
    </xf>
    <xf numFmtId="178" fontId="8" fillId="0" borderId="6" xfId="0" applyNumberFormat="1" applyFont="1" applyFill="1" applyBorder="1" applyAlignment="1">
      <alignment horizontal="center" vertical="center" wrapText="1"/>
    </xf>
    <xf numFmtId="0" fontId="45" fillId="0" borderId="2" xfId="0" applyFont="1" applyFill="1" applyBorder="1" applyAlignment="1">
      <alignment horizontal="center" vertical="center" wrapText="1"/>
    </xf>
    <xf numFmtId="0" fontId="45" fillId="0" borderId="6" xfId="0" applyFont="1" applyFill="1" applyBorder="1" applyAlignment="1">
      <alignment horizontal="center" vertical="center" wrapText="1"/>
    </xf>
    <xf numFmtId="178" fontId="9" fillId="0" borderId="2" xfId="0" applyNumberFormat="1" applyFont="1" applyFill="1" applyBorder="1" applyAlignment="1">
      <alignment horizontal="center" vertical="center" wrapText="1"/>
    </xf>
    <xf numFmtId="178" fontId="9" fillId="0" borderId="6" xfId="0" applyNumberFormat="1" applyFont="1" applyFill="1" applyBorder="1" applyAlignment="1">
      <alignment horizontal="center" vertical="center" wrapText="1"/>
    </xf>
    <xf numFmtId="0" fontId="53" fillId="0" borderId="7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36" fillId="0" borderId="2" xfId="0" applyFont="1" applyBorder="1" applyAlignment="1">
      <alignment horizontal="center" vertical="center" wrapText="1"/>
    </xf>
    <xf numFmtId="0" fontId="36" fillId="0" borderId="6" xfId="0" applyFont="1" applyBorder="1" applyAlignment="1">
      <alignment horizontal="center" vertical="center" wrapText="1"/>
    </xf>
    <xf numFmtId="0" fontId="36" fillId="0" borderId="3" xfId="0" applyFont="1" applyBorder="1" applyAlignment="1">
      <alignment horizontal="center" vertical="center" wrapText="1"/>
    </xf>
    <xf numFmtId="0" fontId="36" fillId="0" borderId="5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36" fillId="0" borderId="4" xfId="0" applyFont="1" applyBorder="1" applyAlignment="1">
      <alignment horizontal="center" vertical="center" wrapText="1"/>
    </xf>
    <xf numFmtId="178" fontId="36" fillId="0" borderId="2" xfId="0" applyNumberFormat="1" applyFont="1" applyBorder="1" applyAlignment="1">
      <alignment horizontal="center" vertical="center" wrapText="1"/>
    </xf>
    <xf numFmtId="178" fontId="36" fillId="0" borderId="6" xfId="0" applyNumberFormat="1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45" fillId="2" borderId="7" xfId="0" applyFont="1" applyFill="1" applyBorder="1" applyAlignment="1">
      <alignment horizontal="center" vertical="center" wrapText="1"/>
    </xf>
    <xf numFmtId="0" fontId="36" fillId="2" borderId="7" xfId="0" applyFont="1" applyFill="1" applyBorder="1" applyAlignment="1">
      <alignment horizontal="center" vertical="center" wrapText="1"/>
    </xf>
    <xf numFmtId="178" fontId="36" fillId="2" borderId="7" xfId="0" applyNumberFormat="1" applyFont="1" applyFill="1" applyBorder="1" applyAlignment="1">
      <alignment horizontal="center" vertical="center" wrapText="1"/>
    </xf>
    <xf numFmtId="0" fontId="41" fillId="2" borderId="7" xfId="0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40" fillId="2" borderId="7" xfId="0" applyFont="1" applyFill="1" applyBorder="1" applyAlignment="1">
      <alignment horizontal="center" vertical="center" wrapText="1"/>
    </xf>
  </cellXfs>
  <cellStyles count="6">
    <cellStyle name="常规" xfId="0" builtinId="0"/>
    <cellStyle name="常规 10" xfId="3"/>
    <cellStyle name="常规 16" xfId="2"/>
    <cellStyle name="常规 18" xfId="1"/>
    <cellStyle name="常规 2" xfId="4"/>
    <cellStyle name="常规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ciencedirect.com/science/journal/00489697" TargetMode="External"/><Relationship Id="rId1" Type="http://schemas.openxmlformats.org/officeDocument/2006/relationships/hyperlink" Target="http://www.sciencedirect.com/science/journal/00489697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ciencedirect.com/science/journal/00489697" TargetMode="External"/><Relationship Id="rId3" Type="http://schemas.openxmlformats.org/officeDocument/2006/relationships/hyperlink" Target="http://www.sciencedirect.com/science/journal/00489697" TargetMode="External"/><Relationship Id="rId7" Type="http://schemas.openxmlformats.org/officeDocument/2006/relationships/hyperlink" Target="http://www.sciencedirect.com/science/journal/00489697" TargetMode="External"/><Relationship Id="rId2" Type="http://schemas.openxmlformats.org/officeDocument/2006/relationships/hyperlink" Target="http://www.sciencedirect.com/science/journal/00489697" TargetMode="External"/><Relationship Id="rId1" Type="http://schemas.openxmlformats.org/officeDocument/2006/relationships/hyperlink" Target="http://www.sciencedirect.com/science/journal/00489697" TargetMode="External"/><Relationship Id="rId6" Type="http://schemas.openxmlformats.org/officeDocument/2006/relationships/hyperlink" Target="http://www.sciencedirect.com/science/journal/00489697" TargetMode="External"/><Relationship Id="rId5" Type="http://schemas.openxmlformats.org/officeDocument/2006/relationships/hyperlink" Target="http://www.sciencedirect.com/science/journal/00489697" TargetMode="External"/><Relationship Id="rId10" Type="http://schemas.openxmlformats.org/officeDocument/2006/relationships/printerSettings" Target="../printerSettings/printerSettings2.bin"/><Relationship Id="rId4" Type="http://schemas.openxmlformats.org/officeDocument/2006/relationships/hyperlink" Target="http://www.sciencedirect.com/science/journal/00489697" TargetMode="External"/><Relationship Id="rId9" Type="http://schemas.openxmlformats.org/officeDocument/2006/relationships/hyperlink" Target="http://www.sciencedirect.com/science/journal/00489697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8"/>
  <sheetViews>
    <sheetView tabSelected="1" topLeftCell="A19" zoomScaleNormal="100" workbookViewId="0">
      <selection activeCell="AA25" sqref="AA25"/>
    </sheetView>
  </sheetViews>
  <sheetFormatPr defaultColWidth="9" defaultRowHeight="13.5"/>
  <cols>
    <col min="1" max="1" width="2.625" style="4" customWidth="1"/>
    <col min="2" max="2" width="4" style="4" customWidth="1"/>
    <col min="3" max="3" width="4.25" style="4" customWidth="1"/>
    <col min="4" max="4" width="5.375" style="4" customWidth="1"/>
    <col min="5" max="5" width="8.625" style="4" customWidth="1"/>
    <col min="6" max="6" width="3.625" style="4" customWidth="1"/>
    <col min="7" max="7" width="5.5" style="4" customWidth="1"/>
    <col min="8" max="8" width="21.75" style="2" customWidth="1"/>
    <col min="9" max="9" width="9" style="2" customWidth="1"/>
    <col min="10" max="10" width="6.5" style="2" customWidth="1"/>
    <col min="11" max="11" width="5" style="2" customWidth="1"/>
    <col min="12" max="12" width="4.625" style="2" customWidth="1"/>
    <col min="13" max="14" width="4.375" style="2" customWidth="1"/>
    <col min="15" max="15" width="6.75" style="2" customWidth="1"/>
    <col min="16" max="16" width="4.375" style="2" customWidth="1"/>
    <col min="17" max="17" width="4" style="2" customWidth="1"/>
    <col min="18" max="18" width="2.75" style="2" customWidth="1"/>
    <col min="19" max="19" width="2.375" style="2" customWidth="1"/>
    <col min="20" max="20" width="5" style="2" customWidth="1"/>
    <col min="21" max="21" width="4.75" style="2" customWidth="1"/>
    <col min="22" max="22" width="4.5" style="2" customWidth="1"/>
    <col min="23" max="23" width="4.375" style="2" customWidth="1"/>
    <col min="24" max="24" width="5.625" style="2" customWidth="1"/>
    <col min="25" max="25" width="4.25" style="2" customWidth="1"/>
    <col min="26" max="26" width="4.75" style="4" customWidth="1"/>
    <col min="27" max="16384" width="9" style="2"/>
  </cols>
  <sheetData>
    <row r="1" spans="1:26" ht="40.5" customHeight="1">
      <c r="A1" s="122" t="s">
        <v>282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</row>
    <row r="2" spans="1:26" s="3" customFormat="1" ht="18.75" customHeight="1">
      <c r="A2" s="123" t="s">
        <v>0</v>
      </c>
      <c r="B2" s="123" t="s">
        <v>32</v>
      </c>
      <c r="C2" s="123" t="s">
        <v>25</v>
      </c>
      <c r="D2" s="123" t="s">
        <v>1</v>
      </c>
      <c r="E2" s="123" t="s">
        <v>2</v>
      </c>
      <c r="F2" s="123" t="s">
        <v>33</v>
      </c>
      <c r="G2" s="123" t="s">
        <v>34</v>
      </c>
      <c r="H2" s="124" t="s">
        <v>35</v>
      </c>
      <c r="I2" s="124"/>
      <c r="J2" s="124"/>
      <c r="K2" s="124"/>
      <c r="L2" s="124"/>
      <c r="M2" s="124"/>
      <c r="N2" s="124"/>
      <c r="O2" s="124" t="s">
        <v>36</v>
      </c>
      <c r="P2" s="124"/>
      <c r="Q2" s="124"/>
      <c r="R2" s="124"/>
      <c r="S2" s="124"/>
      <c r="T2" s="123" t="s">
        <v>37</v>
      </c>
      <c r="U2" s="123"/>
      <c r="V2" s="123"/>
      <c r="W2" s="123"/>
      <c r="X2" s="124" t="s">
        <v>38</v>
      </c>
      <c r="Y2" s="124" t="s">
        <v>46</v>
      </c>
      <c r="Z2" s="124" t="s">
        <v>281</v>
      </c>
    </row>
    <row r="3" spans="1:26" s="3" customFormat="1" ht="69" customHeight="1">
      <c r="A3" s="123"/>
      <c r="B3" s="123"/>
      <c r="C3" s="123"/>
      <c r="D3" s="123"/>
      <c r="E3" s="123"/>
      <c r="F3" s="123"/>
      <c r="G3" s="123"/>
      <c r="H3" s="12" t="s">
        <v>3</v>
      </c>
      <c r="I3" s="12" t="s">
        <v>4</v>
      </c>
      <c r="J3" s="12" t="s">
        <v>5</v>
      </c>
      <c r="K3" s="12" t="s">
        <v>39</v>
      </c>
      <c r="L3" s="12" t="s">
        <v>6</v>
      </c>
      <c r="M3" s="12" t="s">
        <v>31</v>
      </c>
      <c r="N3" s="12" t="s">
        <v>40</v>
      </c>
      <c r="O3" s="12" t="s">
        <v>7</v>
      </c>
      <c r="P3" s="12" t="s">
        <v>41</v>
      </c>
      <c r="Q3" s="12" t="s">
        <v>8</v>
      </c>
      <c r="R3" s="12" t="s">
        <v>9</v>
      </c>
      <c r="S3" s="12" t="s">
        <v>40</v>
      </c>
      <c r="T3" s="12" t="s">
        <v>42</v>
      </c>
      <c r="U3" s="12" t="s">
        <v>43</v>
      </c>
      <c r="V3" s="12" t="s">
        <v>44</v>
      </c>
      <c r="W3" s="12" t="s">
        <v>40</v>
      </c>
      <c r="X3" s="124"/>
      <c r="Y3" s="124"/>
      <c r="Z3" s="124"/>
    </row>
    <row r="4" spans="1:26" ht="33.75">
      <c r="A4" s="125">
        <v>1</v>
      </c>
      <c r="B4" s="125">
        <v>2015</v>
      </c>
      <c r="C4" s="125" t="s">
        <v>182</v>
      </c>
      <c r="D4" s="125" t="s">
        <v>183</v>
      </c>
      <c r="E4" s="125" t="s">
        <v>184</v>
      </c>
      <c r="F4" s="125" t="s">
        <v>185</v>
      </c>
      <c r="G4" s="125">
        <v>87</v>
      </c>
      <c r="H4" s="10" t="s">
        <v>186</v>
      </c>
      <c r="I4" s="10" t="s">
        <v>187</v>
      </c>
      <c r="J4" s="10" t="s">
        <v>188</v>
      </c>
      <c r="K4" s="10" t="s">
        <v>180</v>
      </c>
      <c r="L4" s="1">
        <v>2.9689999999999999</v>
      </c>
      <c r="M4" s="15" t="s">
        <v>189</v>
      </c>
      <c r="N4" s="10">
        <v>80</v>
      </c>
      <c r="O4" s="10"/>
      <c r="P4" s="10"/>
      <c r="Q4" s="10"/>
      <c r="R4" s="10"/>
      <c r="S4" s="10"/>
      <c r="T4" s="7"/>
      <c r="U4" s="7"/>
      <c r="V4" s="7"/>
      <c r="W4" s="10"/>
      <c r="X4" s="125">
        <f>G4+N4+N5+N6</f>
        <v>487</v>
      </c>
      <c r="Y4" s="10"/>
      <c r="Z4" s="128" t="s">
        <v>286</v>
      </c>
    </row>
    <row r="5" spans="1:26" ht="45">
      <c r="A5" s="126"/>
      <c r="B5" s="126"/>
      <c r="C5" s="126"/>
      <c r="D5" s="126"/>
      <c r="E5" s="126"/>
      <c r="F5" s="126"/>
      <c r="G5" s="126"/>
      <c r="H5" s="16" t="s">
        <v>190</v>
      </c>
      <c r="I5" s="10" t="s">
        <v>13</v>
      </c>
      <c r="J5" s="17" t="s">
        <v>191</v>
      </c>
      <c r="K5" s="10" t="s">
        <v>180</v>
      </c>
      <c r="L5" s="17">
        <v>4.6100000000000003</v>
      </c>
      <c r="M5" s="15" t="s">
        <v>189</v>
      </c>
      <c r="N5" s="17">
        <v>120</v>
      </c>
      <c r="O5" s="7"/>
      <c r="P5" s="10"/>
      <c r="Q5" s="10"/>
      <c r="R5" s="10"/>
      <c r="S5" s="10"/>
      <c r="T5" s="10"/>
      <c r="U5" s="7"/>
      <c r="V5" s="7"/>
      <c r="W5" s="10"/>
      <c r="X5" s="126"/>
      <c r="Y5" s="10"/>
      <c r="Z5" s="129"/>
    </row>
    <row r="6" spans="1:26" ht="67.5">
      <c r="A6" s="127"/>
      <c r="B6" s="127"/>
      <c r="C6" s="127"/>
      <c r="D6" s="127"/>
      <c r="E6" s="127"/>
      <c r="F6" s="127"/>
      <c r="G6" s="127"/>
      <c r="H6" s="16" t="s">
        <v>192</v>
      </c>
      <c r="I6" s="17" t="s">
        <v>193</v>
      </c>
      <c r="J6" s="17" t="s">
        <v>194</v>
      </c>
      <c r="K6" s="10" t="s">
        <v>180</v>
      </c>
      <c r="L6" s="17">
        <v>5.6509999999999998</v>
      </c>
      <c r="M6" s="15" t="s">
        <v>189</v>
      </c>
      <c r="N6" s="17">
        <v>200</v>
      </c>
      <c r="O6" s="10"/>
      <c r="P6" s="10"/>
      <c r="Q6" s="10"/>
      <c r="R6" s="10"/>
      <c r="S6" s="10"/>
      <c r="T6" s="10"/>
      <c r="U6" s="10"/>
      <c r="V6" s="10"/>
      <c r="W6" s="10"/>
      <c r="X6" s="127"/>
      <c r="Y6" s="10"/>
      <c r="Z6" s="130"/>
    </row>
    <row r="7" spans="1:26" ht="45">
      <c r="A7" s="125">
        <v>2</v>
      </c>
      <c r="B7" s="125">
        <v>2016</v>
      </c>
      <c r="C7" s="125" t="s">
        <v>195</v>
      </c>
      <c r="D7" s="125" t="s">
        <v>196</v>
      </c>
      <c r="E7" s="125" t="s">
        <v>197</v>
      </c>
      <c r="F7" s="125" t="s">
        <v>185</v>
      </c>
      <c r="G7" s="125">
        <v>90.2</v>
      </c>
      <c r="H7" s="84" t="s">
        <v>291</v>
      </c>
      <c r="I7" s="84" t="s">
        <v>292</v>
      </c>
      <c r="J7" s="84" t="s">
        <v>199</v>
      </c>
      <c r="K7" s="84" t="s">
        <v>293</v>
      </c>
      <c r="L7" s="86">
        <v>1.4630000000000001</v>
      </c>
      <c r="M7" s="87" t="s">
        <v>290</v>
      </c>
      <c r="N7" s="84">
        <v>50</v>
      </c>
      <c r="O7" s="11"/>
      <c r="P7" s="84"/>
      <c r="Q7" s="84"/>
      <c r="R7" s="84"/>
      <c r="S7" s="84"/>
      <c r="T7" s="11" t="s">
        <v>294</v>
      </c>
      <c r="U7" s="11" t="s">
        <v>295</v>
      </c>
      <c r="V7" s="11" t="s">
        <v>296</v>
      </c>
      <c r="W7" s="84">
        <v>10</v>
      </c>
      <c r="X7" s="131">
        <v>250.2</v>
      </c>
      <c r="Y7" s="84"/>
      <c r="Z7" s="128" t="s">
        <v>286</v>
      </c>
    </row>
    <row r="8" spans="1:26" ht="56.25">
      <c r="A8" s="126"/>
      <c r="B8" s="126"/>
      <c r="C8" s="126"/>
      <c r="D8" s="126"/>
      <c r="E8" s="126"/>
      <c r="F8" s="126"/>
      <c r="G8" s="126"/>
      <c r="H8" s="84" t="s">
        <v>297</v>
      </c>
      <c r="I8" s="84" t="s">
        <v>298</v>
      </c>
      <c r="J8" s="84" t="s">
        <v>299</v>
      </c>
      <c r="K8" s="84" t="s">
        <v>293</v>
      </c>
      <c r="L8" s="86">
        <v>2.7410000000000001</v>
      </c>
      <c r="M8" s="87" t="s">
        <v>290</v>
      </c>
      <c r="N8" s="84">
        <v>80</v>
      </c>
      <c r="O8" s="84"/>
      <c r="P8" s="84"/>
      <c r="Q8" s="84"/>
      <c r="R8" s="84"/>
      <c r="S8" s="84"/>
      <c r="T8" s="84"/>
      <c r="U8" s="84"/>
      <c r="V8" s="84"/>
      <c r="W8" s="84"/>
      <c r="X8" s="132"/>
      <c r="Y8" s="84"/>
      <c r="Z8" s="129"/>
    </row>
    <row r="9" spans="1:26" ht="79.5" customHeight="1">
      <c r="A9" s="126"/>
      <c r="B9" s="126"/>
      <c r="C9" s="126"/>
      <c r="D9" s="126"/>
      <c r="E9" s="126"/>
      <c r="F9" s="126"/>
      <c r="G9" s="126"/>
      <c r="H9" s="84" t="s">
        <v>287</v>
      </c>
      <c r="I9" s="84" t="s">
        <v>288</v>
      </c>
      <c r="J9" s="89" t="s">
        <v>300</v>
      </c>
      <c r="K9" s="84" t="s">
        <v>289</v>
      </c>
      <c r="L9" s="84">
        <v>3.125</v>
      </c>
      <c r="M9" s="84" t="s">
        <v>290</v>
      </c>
      <c r="N9" s="84">
        <v>0</v>
      </c>
      <c r="O9" s="88"/>
      <c r="P9" s="88"/>
      <c r="Q9" s="88"/>
      <c r="R9" s="88"/>
      <c r="S9" s="88"/>
      <c r="T9" s="88"/>
      <c r="U9" s="88"/>
      <c r="V9" s="88"/>
      <c r="W9" s="88"/>
      <c r="X9" s="132"/>
      <c r="Y9" s="84" t="s">
        <v>301</v>
      </c>
      <c r="Z9" s="129"/>
    </row>
    <row r="10" spans="1:26" ht="33.75">
      <c r="A10" s="127"/>
      <c r="B10" s="127"/>
      <c r="C10" s="127"/>
      <c r="D10" s="127"/>
      <c r="E10" s="127"/>
      <c r="F10" s="127"/>
      <c r="G10" s="127"/>
      <c r="H10" s="84" t="s">
        <v>302</v>
      </c>
      <c r="I10" s="84" t="s">
        <v>303</v>
      </c>
      <c r="J10" s="84" t="s">
        <v>304</v>
      </c>
      <c r="K10" s="84" t="s">
        <v>305</v>
      </c>
      <c r="L10" s="84"/>
      <c r="M10" s="84" t="s">
        <v>290</v>
      </c>
      <c r="N10" s="84">
        <v>20</v>
      </c>
      <c r="O10" s="88"/>
      <c r="P10" s="88"/>
      <c r="Q10" s="88"/>
      <c r="R10" s="88"/>
      <c r="S10" s="88"/>
      <c r="T10" s="88"/>
      <c r="U10" s="88"/>
      <c r="V10" s="88"/>
      <c r="W10" s="88"/>
      <c r="X10" s="133"/>
      <c r="Y10" s="88"/>
      <c r="Z10" s="130"/>
    </row>
    <row r="11" spans="1:26" ht="45">
      <c r="A11" s="55">
        <v>3</v>
      </c>
      <c r="B11" s="55">
        <v>2017</v>
      </c>
      <c r="C11" s="7" t="s">
        <v>61</v>
      </c>
      <c r="D11" s="7" t="s">
        <v>174</v>
      </c>
      <c r="E11" s="55" t="s">
        <v>175</v>
      </c>
      <c r="F11" s="55" t="s">
        <v>176</v>
      </c>
      <c r="G11" s="55">
        <v>88</v>
      </c>
      <c r="H11" s="55" t="s">
        <v>177</v>
      </c>
      <c r="I11" s="55" t="s">
        <v>178</v>
      </c>
      <c r="J11" s="55" t="s">
        <v>179</v>
      </c>
      <c r="K11" s="55" t="s">
        <v>180</v>
      </c>
      <c r="L11" s="1">
        <v>2.9359999999999999</v>
      </c>
      <c r="M11" s="5" t="s">
        <v>181</v>
      </c>
      <c r="N11" s="55">
        <v>80</v>
      </c>
      <c r="O11" s="55"/>
      <c r="P11" s="55"/>
      <c r="Q11" s="55"/>
      <c r="R11" s="55"/>
      <c r="S11" s="55"/>
      <c r="T11" s="7"/>
      <c r="U11" s="7"/>
      <c r="V11" s="7"/>
      <c r="W11" s="55"/>
      <c r="X11" s="55">
        <v>168</v>
      </c>
      <c r="Y11" s="18"/>
      <c r="Z11" s="90" t="s">
        <v>284</v>
      </c>
    </row>
    <row r="12" spans="1:26" ht="95.25">
      <c r="A12" s="13">
        <v>4</v>
      </c>
      <c r="B12" s="13">
        <v>2017</v>
      </c>
      <c r="C12" s="7" t="s">
        <v>61</v>
      </c>
      <c r="D12" s="7" t="s">
        <v>62</v>
      </c>
      <c r="E12" s="13" t="s">
        <v>63</v>
      </c>
      <c r="F12" s="13" t="s">
        <v>55</v>
      </c>
      <c r="G12" s="13">
        <v>88.25</v>
      </c>
      <c r="H12" s="13"/>
      <c r="I12" s="13"/>
      <c r="J12" s="13"/>
      <c r="K12" s="13"/>
      <c r="L12" s="1"/>
      <c r="M12" s="5"/>
      <c r="N12" s="13"/>
      <c r="O12" s="80" t="s">
        <v>273</v>
      </c>
      <c r="P12" s="7" t="s">
        <v>64</v>
      </c>
      <c r="Q12" s="80"/>
      <c r="R12" s="7" t="s">
        <v>264</v>
      </c>
      <c r="S12" s="80">
        <v>40</v>
      </c>
      <c r="T12" s="9"/>
      <c r="U12" s="9"/>
      <c r="V12" s="9"/>
      <c r="W12" s="8"/>
      <c r="X12" s="55">
        <v>128.25</v>
      </c>
      <c r="Y12" s="8"/>
      <c r="Z12" s="90" t="s">
        <v>284</v>
      </c>
    </row>
    <row r="13" spans="1:26" ht="31.5">
      <c r="A13" s="13">
        <v>5</v>
      </c>
      <c r="B13" s="19">
        <v>2018</v>
      </c>
      <c r="C13" s="20" t="s">
        <v>200</v>
      </c>
      <c r="D13" s="21" t="s">
        <v>201</v>
      </c>
      <c r="E13" s="26">
        <v>2018107001</v>
      </c>
      <c r="F13" s="19" t="s">
        <v>202</v>
      </c>
      <c r="G13" s="22">
        <v>91</v>
      </c>
      <c r="H13" s="22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4">
        <v>91</v>
      </c>
      <c r="Y13" s="23"/>
      <c r="Z13" s="90" t="s">
        <v>284</v>
      </c>
    </row>
    <row r="14" spans="1:26" ht="31.5">
      <c r="A14" s="13">
        <v>6</v>
      </c>
      <c r="B14" s="19">
        <v>2018</v>
      </c>
      <c r="C14" s="20" t="s">
        <v>200</v>
      </c>
      <c r="D14" s="21" t="s">
        <v>203</v>
      </c>
      <c r="E14" s="26">
        <v>2018107006</v>
      </c>
      <c r="F14" s="19" t="s">
        <v>204</v>
      </c>
      <c r="G14" s="22">
        <v>90</v>
      </c>
      <c r="H14" s="22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4">
        <v>90</v>
      </c>
      <c r="Y14" s="23"/>
      <c r="Z14" s="90" t="s">
        <v>285</v>
      </c>
    </row>
    <row r="15" spans="1:26" ht="43.5" customHeight="1">
      <c r="A15" s="13">
        <v>7</v>
      </c>
      <c r="B15" s="13">
        <v>2017</v>
      </c>
      <c r="C15" s="20" t="s">
        <v>200</v>
      </c>
      <c r="D15" s="7" t="s">
        <v>265</v>
      </c>
      <c r="E15" s="13" t="s">
        <v>60</v>
      </c>
      <c r="F15" s="13" t="s">
        <v>47</v>
      </c>
      <c r="G15" s="13">
        <v>88.75</v>
      </c>
      <c r="H15" s="13"/>
      <c r="I15" s="13"/>
      <c r="J15" s="13"/>
      <c r="K15" s="13"/>
      <c r="L15" s="1"/>
      <c r="M15" s="5"/>
      <c r="N15" s="13"/>
      <c r="O15" s="13"/>
      <c r="P15" s="13"/>
      <c r="Q15" s="13"/>
      <c r="R15" s="13"/>
      <c r="S15" s="13"/>
      <c r="T15" s="7"/>
      <c r="U15" s="7"/>
      <c r="V15" s="7"/>
      <c r="W15" s="13"/>
      <c r="X15" s="13">
        <f>G15</f>
        <v>88.75</v>
      </c>
      <c r="Y15" s="13"/>
      <c r="Z15" s="90" t="s">
        <v>285</v>
      </c>
    </row>
    <row r="16" spans="1:26" ht="31.5">
      <c r="A16" s="13">
        <v>8</v>
      </c>
      <c r="B16" s="19">
        <v>2018</v>
      </c>
      <c r="C16" s="20" t="s">
        <v>200</v>
      </c>
      <c r="D16" s="21" t="s">
        <v>205</v>
      </c>
      <c r="E16" s="26">
        <v>2018107003</v>
      </c>
      <c r="F16" s="19" t="s">
        <v>204</v>
      </c>
      <c r="G16" s="22">
        <v>87</v>
      </c>
      <c r="H16" s="22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4">
        <v>87</v>
      </c>
      <c r="Y16" s="23"/>
      <c r="Z16" s="90" t="s">
        <v>285</v>
      </c>
    </row>
    <row r="17" spans="1:26" ht="52.5">
      <c r="A17" s="13">
        <v>9</v>
      </c>
      <c r="B17" s="13">
        <v>2017</v>
      </c>
      <c r="C17" s="20" t="s">
        <v>200</v>
      </c>
      <c r="D17" s="7" t="s">
        <v>54</v>
      </c>
      <c r="E17" s="13" t="s">
        <v>208</v>
      </c>
      <c r="F17" s="13" t="s">
        <v>55</v>
      </c>
      <c r="G17" s="13">
        <v>86.75</v>
      </c>
      <c r="H17" s="80" t="s">
        <v>267</v>
      </c>
      <c r="I17" s="80" t="s">
        <v>268</v>
      </c>
      <c r="J17" s="80" t="s">
        <v>56</v>
      </c>
      <c r="K17" s="80" t="s">
        <v>57</v>
      </c>
      <c r="L17" s="1">
        <v>2.7410000000000001</v>
      </c>
      <c r="M17" s="5" t="s">
        <v>269</v>
      </c>
      <c r="N17" s="80">
        <v>0</v>
      </c>
      <c r="O17" s="13"/>
      <c r="P17" s="13"/>
      <c r="Q17" s="13"/>
      <c r="R17" s="13"/>
      <c r="S17" s="13"/>
      <c r="T17" s="7" t="s">
        <v>58</v>
      </c>
      <c r="U17" s="7" t="s">
        <v>59</v>
      </c>
      <c r="V17" s="7"/>
      <c r="W17" s="13"/>
      <c r="X17" s="13">
        <f>G17</f>
        <v>86.75</v>
      </c>
      <c r="Y17" s="18"/>
      <c r="Z17" s="90" t="s">
        <v>285</v>
      </c>
    </row>
    <row r="18" spans="1:26" ht="38.25" customHeight="1">
      <c r="A18" s="13">
        <v>10</v>
      </c>
      <c r="B18" s="19">
        <v>2018</v>
      </c>
      <c r="C18" s="20" t="s">
        <v>200</v>
      </c>
      <c r="D18" s="21" t="s">
        <v>206</v>
      </c>
      <c r="E18" s="26">
        <v>2018107005</v>
      </c>
      <c r="F18" s="19" t="s">
        <v>207</v>
      </c>
      <c r="G18" s="19">
        <v>86</v>
      </c>
      <c r="H18" s="25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5">
        <v>86</v>
      </c>
      <c r="Y18" s="23"/>
      <c r="Z18" s="90" t="s">
        <v>285</v>
      </c>
    </row>
  </sheetData>
  <autoFilter ref="A3:Y3">
    <sortState ref="A13:Z13">
      <sortCondition ref="B3"/>
    </sortState>
  </autoFilter>
  <sortState ref="A13:Y20">
    <sortCondition descending="1" ref="X13:X20"/>
  </sortState>
  <mergeCells count="32">
    <mergeCell ref="Z2:Z3"/>
    <mergeCell ref="Z4:Z6"/>
    <mergeCell ref="Z7:Z10"/>
    <mergeCell ref="F4:F6"/>
    <mergeCell ref="G4:G6"/>
    <mergeCell ref="X4:X6"/>
    <mergeCell ref="X7:X10"/>
    <mergeCell ref="F7:F10"/>
    <mergeCell ref="G7:G10"/>
    <mergeCell ref="A4:A6"/>
    <mergeCell ref="B4:B6"/>
    <mergeCell ref="C4:C6"/>
    <mergeCell ref="D4:D6"/>
    <mergeCell ref="E4:E6"/>
    <mergeCell ref="A7:A10"/>
    <mergeCell ref="B7:B10"/>
    <mergeCell ref="C7:C10"/>
    <mergeCell ref="D7:D10"/>
    <mergeCell ref="E7:E10"/>
    <mergeCell ref="A1:Y1"/>
    <mergeCell ref="A2:A3"/>
    <mergeCell ref="B2:B3"/>
    <mergeCell ref="C2:C3"/>
    <mergeCell ref="D2:D3"/>
    <mergeCell ref="E2:E3"/>
    <mergeCell ref="F2:F3"/>
    <mergeCell ref="G2:G3"/>
    <mergeCell ref="H2:N2"/>
    <mergeCell ref="O2:S2"/>
    <mergeCell ref="T2:W2"/>
    <mergeCell ref="X2:X3"/>
    <mergeCell ref="Y2:Y3"/>
  </mergeCells>
  <phoneticPr fontId="1" type="noConversion"/>
  <hyperlinks>
    <hyperlink ref="I11" r:id="rId1" tooltip="Go to Science of The Total Environment on ScienceDirect" display="http://www.sciencedirect.com/science/journal/00489697"/>
    <hyperlink ref="I4" r:id="rId2" tooltip="Go to Science of The Total Environment on ScienceDirect" display="http://www.sciencedirect.com/science/journal/00489697"/>
  </hyperlinks>
  <pageMargins left="0.36" right="0.11811023622047245" top="0.23622047244094491" bottom="3.937007874015748E-2" header="0.31496062992125984" footer="7.874015748031496E-2"/>
  <pageSetup paperSize="9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1"/>
  <sheetViews>
    <sheetView topLeftCell="A14" zoomScaleNormal="100" workbookViewId="0">
      <selection activeCell="AC26" sqref="AC26"/>
    </sheetView>
  </sheetViews>
  <sheetFormatPr defaultRowHeight="13.5"/>
  <cols>
    <col min="1" max="1" width="3" style="91" customWidth="1"/>
    <col min="2" max="2" width="4.125" style="91" customWidth="1"/>
    <col min="3" max="3" width="6.625" style="91" customWidth="1"/>
    <col min="4" max="4" width="5.625" style="102" customWidth="1"/>
    <col min="5" max="5" width="8.625" style="91" customWidth="1"/>
    <col min="6" max="6" width="4" style="91" customWidth="1"/>
    <col min="7" max="7" width="5.25" style="103" customWidth="1"/>
    <col min="8" max="8" width="20.5" style="91" customWidth="1"/>
    <col min="9" max="9" width="7.625" style="91" customWidth="1"/>
    <col min="10" max="10" width="8.25" style="91" customWidth="1"/>
    <col min="11" max="11" width="4.75" style="91" customWidth="1"/>
    <col min="12" max="12" width="5.625" style="91" customWidth="1"/>
    <col min="13" max="13" width="4" style="91" customWidth="1"/>
    <col min="14" max="14" width="3.75" style="91" customWidth="1"/>
    <col min="15" max="15" width="3.5" style="91" customWidth="1"/>
    <col min="16" max="16" width="3.25" style="91" customWidth="1"/>
    <col min="17" max="17" width="3.875" style="91" customWidth="1"/>
    <col min="18" max="18" width="3" style="91" customWidth="1"/>
    <col min="19" max="19" width="2.875" style="91" customWidth="1"/>
    <col min="20" max="20" width="6.625" style="91" customWidth="1"/>
    <col min="21" max="21" width="5.25" style="91" customWidth="1"/>
    <col min="22" max="22" width="4.25" style="91" customWidth="1"/>
    <col min="23" max="23" width="3" style="91" customWidth="1"/>
    <col min="24" max="24" width="6" style="104" customWidth="1"/>
    <col min="25" max="25" width="4.875" style="91" customWidth="1"/>
    <col min="26" max="26" width="4.875" style="107" customWidth="1"/>
    <col min="27" max="16384" width="9" style="91"/>
  </cols>
  <sheetData>
    <row r="1" spans="1:256" ht="24.75" customHeight="1">
      <c r="A1" s="134" t="s">
        <v>415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</row>
    <row r="2" spans="1:256" s="92" customFormat="1" ht="32.25" customHeight="1">
      <c r="A2" s="136" t="s">
        <v>0</v>
      </c>
      <c r="B2" s="136" t="s">
        <v>29</v>
      </c>
      <c r="C2" s="136" t="s">
        <v>30</v>
      </c>
      <c r="D2" s="136" t="s">
        <v>1</v>
      </c>
      <c r="E2" s="136" t="s">
        <v>2</v>
      </c>
      <c r="F2" s="136" t="s">
        <v>306</v>
      </c>
      <c r="G2" s="137" t="s">
        <v>307</v>
      </c>
      <c r="H2" s="138" t="s">
        <v>308</v>
      </c>
      <c r="I2" s="138"/>
      <c r="J2" s="138"/>
      <c r="K2" s="138"/>
      <c r="L2" s="138"/>
      <c r="M2" s="138"/>
      <c r="N2" s="138"/>
      <c r="O2" s="138" t="s">
        <v>309</v>
      </c>
      <c r="P2" s="138"/>
      <c r="Q2" s="138"/>
      <c r="R2" s="138"/>
      <c r="S2" s="138"/>
      <c r="T2" s="136" t="s">
        <v>310</v>
      </c>
      <c r="U2" s="136"/>
      <c r="V2" s="136"/>
      <c r="W2" s="136"/>
      <c r="X2" s="135" t="s">
        <v>311</v>
      </c>
      <c r="Y2" s="136" t="s">
        <v>312</v>
      </c>
      <c r="Z2" s="139" t="s">
        <v>407</v>
      </c>
    </row>
    <row r="3" spans="1:256" s="92" customFormat="1" ht="51" customHeight="1">
      <c r="A3" s="136"/>
      <c r="B3" s="136"/>
      <c r="C3" s="136"/>
      <c r="D3" s="136"/>
      <c r="E3" s="136"/>
      <c r="F3" s="136"/>
      <c r="G3" s="137"/>
      <c r="H3" s="93" t="s">
        <v>3</v>
      </c>
      <c r="I3" s="93" t="s">
        <v>4</v>
      </c>
      <c r="J3" s="93" t="s">
        <v>5</v>
      </c>
      <c r="K3" s="93" t="s">
        <v>313</v>
      </c>
      <c r="L3" s="94" t="s">
        <v>6</v>
      </c>
      <c r="M3" s="94" t="s">
        <v>314</v>
      </c>
      <c r="N3" s="93" t="s">
        <v>315</v>
      </c>
      <c r="O3" s="93" t="s">
        <v>7</v>
      </c>
      <c r="P3" s="93" t="s">
        <v>316</v>
      </c>
      <c r="Q3" s="93" t="s">
        <v>8</v>
      </c>
      <c r="R3" s="93" t="s">
        <v>9</v>
      </c>
      <c r="S3" s="93" t="s">
        <v>315</v>
      </c>
      <c r="T3" s="93" t="s">
        <v>317</v>
      </c>
      <c r="U3" s="93" t="s">
        <v>318</v>
      </c>
      <c r="V3" s="93" t="s">
        <v>319</v>
      </c>
      <c r="W3" s="93" t="s">
        <v>315</v>
      </c>
      <c r="X3" s="135"/>
      <c r="Y3" s="136"/>
      <c r="Z3" s="139"/>
    </row>
    <row r="4" spans="1:256" ht="55.5" customHeight="1">
      <c r="A4" s="84">
        <v>1</v>
      </c>
      <c r="B4" s="84">
        <v>2016</v>
      </c>
      <c r="C4" s="11" t="s">
        <v>320</v>
      </c>
      <c r="D4" s="11" t="s">
        <v>321</v>
      </c>
      <c r="E4" s="84" t="s">
        <v>322</v>
      </c>
      <c r="F4" s="84" t="s">
        <v>323</v>
      </c>
      <c r="G4" s="85">
        <v>84.86</v>
      </c>
      <c r="H4" s="105" t="s">
        <v>324</v>
      </c>
      <c r="I4" s="105" t="s">
        <v>72</v>
      </c>
      <c r="J4" s="84" t="s">
        <v>325</v>
      </c>
      <c r="K4" s="84" t="s">
        <v>326</v>
      </c>
      <c r="L4" s="86">
        <v>5.8070000000000004</v>
      </c>
      <c r="M4" s="87" t="s">
        <v>327</v>
      </c>
      <c r="N4" s="84">
        <v>200</v>
      </c>
      <c r="O4" s="11"/>
      <c r="P4" s="11"/>
      <c r="Q4" s="11"/>
      <c r="R4" s="11"/>
      <c r="S4" s="11"/>
      <c r="T4" s="11" t="s">
        <v>328</v>
      </c>
      <c r="U4" s="11" t="s">
        <v>329</v>
      </c>
      <c r="V4" s="11" t="s">
        <v>330</v>
      </c>
      <c r="W4" s="14">
        <v>10</v>
      </c>
      <c r="X4" s="85">
        <v>294.86</v>
      </c>
      <c r="Y4" s="84"/>
      <c r="Z4" s="108" t="s">
        <v>406</v>
      </c>
    </row>
    <row r="5" spans="1:256" ht="56.25">
      <c r="A5" s="84">
        <v>2</v>
      </c>
      <c r="B5" s="84">
        <v>2016</v>
      </c>
      <c r="C5" s="11" t="s">
        <v>331</v>
      </c>
      <c r="D5" s="11" t="s">
        <v>332</v>
      </c>
      <c r="E5" s="11" t="s">
        <v>333</v>
      </c>
      <c r="F5" s="95" t="s">
        <v>334</v>
      </c>
      <c r="G5" s="85">
        <v>86</v>
      </c>
      <c r="H5" s="84" t="s">
        <v>105</v>
      </c>
      <c r="I5" s="84" t="s">
        <v>106</v>
      </c>
      <c r="J5" s="84" t="s">
        <v>107</v>
      </c>
      <c r="K5" s="84" t="s">
        <v>326</v>
      </c>
      <c r="L5" s="86">
        <v>3.9740000000000002</v>
      </c>
      <c r="M5" s="87" t="s">
        <v>327</v>
      </c>
      <c r="N5" s="84">
        <v>120</v>
      </c>
      <c r="O5" s="84"/>
      <c r="P5" s="84"/>
      <c r="Q5" s="84"/>
      <c r="R5" s="84"/>
      <c r="S5" s="84"/>
      <c r="T5" s="11" t="s">
        <v>328</v>
      </c>
      <c r="U5" s="11" t="s">
        <v>329</v>
      </c>
      <c r="V5" s="11" t="s">
        <v>330</v>
      </c>
      <c r="W5" s="84">
        <v>10</v>
      </c>
      <c r="X5" s="85">
        <v>216</v>
      </c>
      <c r="Y5" s="96"/>
      <c r="Z5" s="108" t="s">
        <v>406</v>
      </c>
    </row>
    <row r="6" spans="1:256" ht="56.25">
      <c r="A6" s="84">
        <v>3</v>
      </c>
      <c r="B6" s="84">
        <v>2016</v>
      </c>
      <c r="C6" s="11" t="s">
        <v>335</v>
      </c>
      <c r="D6" s="11" t="s">
        <v>336</v>
      </c>
      <c r="E6" s="84" t="s">
        <v>337</v>
      </c>
      <c r="F6" s="11" t="s">
        <v>338</v>
      </c>
      <c r="G6" s="85">
        <v>85.29</v>
      </c>
      <c r="H6" s="84" t="s">
        <v>339</v>
      </c>
      <c r="I6" s="84" t="s">
        <v>340</v>
      </c>
      <c r="J6" s="84" t="s">
        <v>341</v>
      </c>
      <c r="K6" s="84" t="s">
        <v>326</v>
      </c>
      <c r="L6" s="86">
        <v>3.024</v>
      </c>
      <c r="M6" s="87" t="s">
        <v>327</v>
      </c>
      <c r="N6" s="84">
        <v>120</v>
      </c>
      <c r="O6" s="84"/>
      <c r="P6" s="84"/>
      <c r="Q6" s="84"/>
      <c r="R6" s="84"/>
      <c r="S6" s="84"/>
      <c r="T6" s="11" t="s">
        <v>328</v>
      </c>
      <c r="U6" s="11" t="s">
        <v>329</v>
      </c>
      <c r="V6" s="11" t="s">
        <v>330</v>
      </c>
      <c r="W6" s="84">
        <v>10</v>
      </c>
      <c r="X6" s="85">
        <v>215.29</v>
      </c>
      <c r="Y6" s="84"/>
      <c r="Z6" s="108" t="s">
        <v>406</v>
      </c>
    </row>
    <row r="7" spans="1:256" ht="56.25">
      <c r="A7" s="141">
        <v>4</v>
      </c>
      <c r="B7" s="141">
        <v>2016</v>
      </c>
      <c r="C7" s="142" t="s">
        <v>86</v>
      </c>
      <c r="D7" s="142" t="s">
        <v>87</v>
      </c>
      <c r="E7" s="141" t="s">
        <v>88</v>
      </c>
      <c r="F7" s="141" t="s">
        <v>75</v>
      </c>
      <c r="G7" s="143">
        <v>86</v>
      </c>
      <c r="H7" s="84" t="s">
        <v>89</v>
      </c>
      <c r="I7" s="84" t="s">
        <v>90</v>
      </c>
      <c r="J7" s="84" t="s">
        <v>91</v>
      </c>
      <c r="K7" s="84" t="s">
        <v>65</v>
      </c>
      <c r="L7" s="86">
        <v>1.4630000000000001</v>
      </c>
      <c r="M7" s="87" t="s">
        <v>51</v>
      </c>
      <c r="N7" s="84">
        <v>50</v>
      </c>
      <c r="O7" s="84"/>
      <c r="P7" s="84"/>
      <c r="Q7" s="84"/>
      <c r="R7" s="84"/>
      <c r="S7" s="84"/>
      <c r="T7" s="11" t="s">
        <v>66</v>
      </c>
      <c r="U7" s="11" t="s">
        <v>52</v>
      </c>
      <c r="V7" s="11" t="s">
        <v>53</v>
      </c>
      <c r="W7" s="84">
        <v>10</v>
      </c>
      <c r="X7" s="143">
        <f>G7+N7+W7+W8</f>
        <v>146</v>
      </c>
      <c r="Y7" s="141"/>
      <c r="Z7" s="140" t="s">
        <v>283</v>
      </c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7"/>
      <c r="BY7" s="97"/>
      <c r="BZ7" s="97"/>
      <c r="CA7" s="97"/>
      <c r="CB7" s="97"/>
      <c r="CC7" s="97"/>
      <c r="CD7" s="97"/>
      <c r="CE7" s="97"/>
      <c r="CF7" s="97"/>
      <c r="CG7" s="97"/>
      <c r="CH7" s="97"/>
      <c r="CI7" s="97"/>
      <c r="CJ7" s="97"/>
      <c r="CK7" s="97"/>
      <c r="CL7" s="97"/>
      <c r="CM7" s="97"/>
      <c r="CN7" s="97"/>
      <c r="CO7" s="97"/>
      <c r="CP7" s="97"/>
      <c r="CQ7" s="97"/>
      <c r="CR7" s="97"/>
      <c r="CS7" s="97"/>
      <c r="CT7" s="97"/>
      <c r="CU7" s="97"/>
      <c r="CV7" s="97"/>
      <c r="CW7" s="97"/>
      <c r="CX7" s="97"/>
      <c r="CY7" s="97"/>
      <c r="CZ7" s="97"/>
      <c r="DA7" s="97"/>
      <c r="DB7" s="97"/>
      <c r="DC7" s="97"/>
      <c r="DD7" s="97"/>
      <c r="DE7" s="97"/>
      <c r="DF7" s="97"/>
      <c r="DG7" s="97"/>
      <c r="DH7" s="97"/>
      <c r="DI7" s="97"/>
      <c r="DJ7" s="97"/>
      <c r="DK7" s="97"/>
      <c r="DL7" s="97"/>
      <c r="DM7" s="97"/>
      <c r="DN7" s="97"/>
      <c r="DO7" s="97"/>
      <c r="DP7" s="97"/>
      <c r="DQ7" s="97"/>
      <c r="DR7" s="97"/>
      <c r="DS7" s="97"/>
      <c r="DT7" s="97"/>
      <c r="DU7" s="97"/>
      <c r="DV7" s="97"/>
      <c r="DW7" s="97"/>
      <c r="DX7" s="97"/>
      <c r="DY7" s="97"/>
      <c r="DZ7" s="97"/>
      <c r="EA7" s="97"/>
      <c r="EB7" s="97"/>
      <c r="EC7" s="97"/>
      <c r="ED7" s="97"/>
      <c r="EE7" s="97"/>
      <c r="EF7" s="97"/>
      <c r="EG7" s="97"/>
      <c r="EH7" s="97"/>
      <c r="EI7" s="97"/>
      <c r="EJ7" s="97"/>
      <c r="EK7" s="97"/>
      <c r="EL7" s="97"/>
      <c r="EM7" s="97"/>
      <c r="EN7" s="97"/>
      <c r="EO7" s="97"/>
      <c r="EP7" s="97"/>
      <c r="EQ7" s="97"/>
      <c r="ER7" s="97"/>
      <c r="ES7" s="97"/>
      <c r="ET7" s="97"/>
      <c r="EU7" s="97"/>
      <c r="EV7" s="97"/>
      <c r="EW7" s="97"/>
      <c r="EX7" s="97"/>
      <c r="EY7" s="97"/>
      <c r="EZ7" s="97"/>
      <c r="FA7" s="97"/>
      <c r="FB7" s="97"/>
      <c r="FC7" s="97"/>
      <c r="FD7" s="97"/>
      <c r="FE7" s="97"/>
      <c r="FF7" s="97"/>
      <c r="FG7" s="97"/>
      <c r="FH7" s="97"/>
      <c r="FI7" s="97"/>
      <c r="FJ7" s="97"/>
      <c r="FK7" s="97"/>
      <c r="FL7" s="97"/>
      <c r="FM7" s="97"/>
      <c r="FN7" s="97"/>
      <c r="FO7" s="97"/>
      <c r="FP7" s="97"/>
      <c r="FQ7" s="97"/>
      <c r="FR7" s="97"/>
      <c r="FS7" s="97"/>
      <c r="FT7" s="97"/>
      <c r="FU7" s="97"/>
      <c r="FV7" s="97"/>
      <c r="FW7" s="97"/>
      <c r="FX7" s="97"/>
      <c r="FY7" s="97"/>
      <c r="FZ7" s="97"/>
      <c r="GA7" s="97"/>
      <c r="GB7" s="97"/>
      <c r="GC7" s="97"/>
      <c r="GD7" s="97"/>
      <c r="GE7" s="97"/>
      <c r="GF7" s="97"/>
      <c r="GG7" s="97"/>
      <c r="GH7" s="97"/>
      <c r="GI7" s="97"/>
      <c r="GJ7" s="97"/>
      <c r="GK7" s="97"/>
      <c r="GL7" s="97"/>
      <c r="GM7" s="97"/>
      <c r="GN7" s="97"/>
      <c r="GO7" s="97"/>
      <c r="GP7" s="97"/>
      <c r="GQ7" s="97"/>
      <c r="GR7" s="97"/>
      <c r="GS7" s="97"/>
      <c r="GT7" s="97"/>
      <c r="GU7" s="97"/>
      <c r="GV7" s="97"/>
      <c r="GW7" s="97"/>
      <c r="GX7" s="97"/>
      <c r="GY7" s="97"/>
      <c r="GZ7" s="97"/>
      <c r="HA7" s="97"/>
      <c r="HB7" s="97"/>
      <c r="HC7" s="97"/>
      <c r="HD7" s="97"/>
      <c r="HE7" s="97"/>
      <c r="HF7" s="97"/>
      <c r="HG7" s="97"/>
      <c r="HH7" s="97"/>
      <c r="HI7" s="97"/>
      <c r="HJ7" s="97"/>
      <c r="HK7" s="97"/>
      <c r="HL7" s="97"/>
      <c r="HM7" s="97"/>
      <c r="HN7" s="97"/>
      <c r="HO7" s="97"/>
      <c r="HP7" s="97"/>
      <c r="HQ7" s="97"/>
      <c r="HR7" s="97"/>
      <c r="HS7" s="97"/>
      <c r="HT7" s="97"/>
      <c r="HU7" s="97"/>
      <c r="HV7" s="97"/>
      <c r="HW7" s="97"/>
      <c r="HX7" s="97"/>
      <c r="HY7" s="97"/>
      <c r="HZ7" s="97"/>
      <c r="IA7" s="97"/>
      <c r="IB7" s="97"/>
      <c r="IC7" s="97"/>
      <c r="ID7" s="97"/>
      <c r="IE7" s="97"/>
      <c r="IF7" s="97"/>
      <c r="IG7" s="97"/>
      <c r="IH7" s="97"/>
      <c r="II7" s="97"/>
      <c r="IJ7" s="97"/>
      <c r="IK7" s="97"/>
      <c r="IL7" s="97"/>
      <c r="IM7" s="97"/>
      <c r="IN7" s="97"/>
      <c r="IO7" s="97"/>
      <c r="IP7" s="97"/>
      <c r="IQ7" s="97"/>
      <c r="IR7" s="97"/>
      <c r="IS7" s="97"/>
      <c r="IT7" s="97"/>
      <c r="IU7" s="97"/>
      <c r="IV7" s="97"/>
    </row>
    <row r="8" spans="1:256" s="106" customFormat="1" ht="43.5">
      <c r="A8" s="141"/>
      <c r="B8" s="141"/>
      <c r="C8" s="142"/>
      <c r="D8" s="142"/>
      <c r="E8" s="141"/>
      <c r="F8" s="141"/>
      <c r="G8" s="143"/>
      <c r="H8" s="84"/>
      <c r="I8" s="84"/>
      <c r="J8" s="84"/>
      <c r="K8" s="84"/>
      <c r="L8" s="86"/>
      <c r="M8" s="87"/>
      <c r="N8" s="84"/>
      <c r="O8" s="11"/>
      <c r="P8" s="84"/>
      <c r="Q8" s="84"/>
      <c r="R8" s="84"/>
      <c r="S8" s="84"/>
      <c r="T8" s="84" t="s">
        <v>275</v>
      </c>
      <c r="U8" s="11" t="s">
        <v>342</v>
      </c>
      <c r="V8" s="11" t="s">
        <v>343</v>
      </c>
      <c r="W8" s="84">
        <v>0</v>
      </c>
      <c r="X8" s="143"/>
      <c r="Y8" s="141"/>
      <c r="Z8" s="140"/>
    </row>
    <row r="9" spans="1:256" ht="59.25" customHeight="1">
      <c r="A9" s="84">
        <v>5</v>
      </c>
      <c r="B9" s="84">
        <v>2016</v>
      </c>
      <c r="C9" s="11" t="s">
        <v>12</v>
      </c>
      <c r="D9" s="11" t="s">
        <v>73</v>
      </c>
      <c r="E9" s="84" t="s">
        <v>74</v>
      </c>
      <c r="F9" s="84" t="s">
        <v>75</v>
      </c>
      <c r="G9" s="85">
        <v>83</v>
      </c>
      <c r="H9" s="84" t="s">
        <v>76</v>
      </c>
      <c r="I9" s="84" t="s">
        <v>77</v>
      </c>
      <c r="J9" s="84" t="s">
        <v>78</v>
      </c>
      <c r="K9" s="84" t="s">
        <v>65</v>
      </c>
      <c r="L9" s="86">
        <v>3.0230000000000001</v>
      </c>
      <c r="M9" s="87" t="s">
        <v>344</v>
      </c>
      <c r="N9" s="84">
        <v>60</v>
      </c>
      <c r="O9" s="84"/>
      <c r="P9" s="84"/>
      <c r="Q9" s="84"/>
      <c r="R9" s="84"/>
      <c r="S9" s="84"/>
      <c r="T9" s="11"/>
      <c r="U9" s="11"/>
      <c r="V9" s="11"/>
      <c r="W9" s="84"/>
      <c r="X9" s="85">
        <v>143</v>
      </c>
      <c r="Y9" s="99"/>
      <c r="Z9" s="108" t="s">
        <v>408</v>
      </c>
    </row>
    <row r="10" spans="1:256" ht="44.25" customHeight="1">
      <c r="A10" s="84">
        <v>6</v>
      </c>
      <c r="B10" s="84">
        <v>2016</v>
      </c>
      <c r="C10" s="11" t="s">
        <v>346</v>
      </c>
      <c r="D10" s="11" t="s">
        <v>347</v>
      </c>
      <c r="E10" s="84" t="s">
        <v>348</v>
      </c>
      <c r="F10" s="11" t="s">
        <v>349</v>
      </c>
      <c r="G10" s="85">
        <v>86.71</v>
      </c>
      <c r="H10" s="84" t="s">
        <v>350</v>
      </c>
      <c r="I10" s="84" t="s">
        <v>351</v>
      </c>
      <c r="J10" s="84" t="s">
        <v>352</v>
      </c>
      <c r="K10" s="84" t="s">
        <v>353</v>
      </c>
      <c r="L10" s="86"/>
      <c r="M10" s="87" t="s">
        <v>354</v>
      </c>
      <c r="N10" s="84">
        <v>25</v>
      </c>
      <c r="O10" s="84"/>
      <c r="P10" s="84"/>
      <c r="Q10" s="84"/>
      <c r="R10" s="84"/>
      <c r="S10" s="84"/>
      <c r="T10" s="11"/>
      <c r="U10" s="11"/>
      <c r="V10" s="11"/>
      <c r="W10" s="84"/>
      <c r="X10" s="85">
        <v>111.71</v>
      </c>
      <c r="Y10" s="84"/>
      <c r="Z10" s="108" t="s">
        <v>408</v>
      </c>
    </row>
    <row r="11" spans="1:256" ht="49.5" customHeight="1">
      <c r="A11" s="84">
        <v>7</v>
      </c>
      <c r="B11" s="84">
        <v>2016</v>
      </c>
      <c r="C11" s="11" t="s">
        <v>355</v>
      </c>
      <c r="D11" s="11" t="s">
        <v>356</v>
      </c>
      <c r="E11" s="84" t="s">
        <v>357</v>
      </c>
      <c r="F11" s="84" t="s">
        <v>358</v>
      </c>
      <c r="G11" s="85">
        <v>86.29</v>
      </c>
      <c r="H11" s="84" t="s">
        <v>359</v>
      </c>
      <c r="I11" s="84" t="s">
        <v>360</v>
      </c>
      <c r="J11" s="84" t="s">
        <v>361</v>
      </c>
      <c r="K11" s="84" t="s">
        <v>353</v>
      </c>
      <c r="L11" s="86"/>
      <c r="M11" s="87" t="s">
        <v>354</v>
      </c>
      <c r="N11" s="84">
        <v>25</v>
      </c>
      <c r="O11" s="84"/>
      <c r="P11" s="84"/>
      <c r="Q11" s="84"/>
      <c r="R11" s="84"/>
      <c r="S11" s="84"/>
      <c r="T11" s="11"/>
      <c r="U11" s="11"/>
      <c r="V11" s="11"/>
      <c r="W11" s="84"/>
      <c r="X11" s="85">
        <v>111.29</v>
      </c>
      <c r="Y11" s="84"/>
      <c r="Z11" s="108" t="s">
        <v>408</v>
      </c>
    </row>
    <row r="12" spans="1:256" ht="32.25">
      <c r="A12" s="84">
        <v>8</v>
      </c>
      <c r="B12" s="11">
        <v>2017</v>
      </c>
      <c r="C12" s="11" t="s">
        <v>346</v>
      </c>
      <c r="D12" s="11" t="s">
        <v>362</v>
      </c>
      <c r="E12" s="11" t="s">
        <v>363</v>
      </c>
      <c r="F12" s="11" t="s">
        <v>364</v>
      </c>
      <c r="G12" s="77">
        <v>89</v>
      </c>
      <c r="H12" s="11" t="s">
        <v>365</v>
      </c>
      <c r="I12" s="11" t="s">
        <v>366</v>
      </c>
      <c r="J12" s="11" t="s">
        <v>367</v>
      </c>
      <c r="K12" s="11" t="s">
        <v>368</v>
      </c>
      <c r="L12" s="11"/>
      <c r="M12" s="11" t="s">
        <v>345</v>
      </c>
      <c r="N12" s="11">
        <v>20</v>
      </c>
      <c r="O12" s="11"/>
      <c r="P12" s="11"/>
      <c r="Q12" s="11"/>
      <c r="R12" s="11"/>
      <c r="S12" s="11"/>
      <c r="T12" s="11"/>
      <c r="U12" s="11"/>
      <c r="V12" s="11"/>
      <c r="W12" s="11"/>
      <c r="X12" s="77">
        <v>109</v>
      </c>
      <c r="Y12" s="11"/>
      <c r="Z12" s="108" t="s">
        <v>408</v>
      </c>
    </row>
    <row r="13" spans="1:256" ht="31.5">
      <c r="A13" s="84">
        <v>9</v>
      </c>
      <c r="B13" s="11">
        <v>2017</v>
      </c>
      <c r="C13" s="11" t="s">
        <v>346</v>
      </c>
      <c r="D13" s="11" t="s">
        <v>369</v>
      </c>
      <c r="E13" s="11" t="s">
        <v>370</v>
      </c>
      <c r="F13" s="11" t="s">
        <v>371</v>
      </c>
      <c r="G13" s="77">
        <v>87.71</v>
      </c>
      <c r="H13" s="11" t="s">
        <v>372</v>
      </c>
      <c r="I13" s="11" t="s">
        <v>373</v>
      </c>
      <c r="J13" s="11" t="s">
        <v>374</v>
      </c>
      <c r="K13" s="11" t="s">
        <v>368</v>
      </c>
      <c r="L13" s="11"/>
      <c r="M13" s="11" t="s">
        <v>345</v>
      </c>
      <c r="N13" s="11">
        <v>20</v>
      </c>
      <c r="O13" s="11"/>
      <c r="P13" s="11"/>
      <c r="Q13" s="11"/>
      <c r="R13" s="11"/>
      <c r="S13" s="11"/>
      <c r="T13" s="11"/>
      <c r="U13" s="11"/>
      <c r="V13" s="11"/>
      <c r="W13" s="11"/>
      <c r="X13" s="77">
        <f>G13+N13</f>
        <v>107.71</v>
      </c>
      <c r="Y13" s="11"/>
      <c r="Z13" s="108" t="s">
        <v>408</v>
      </c>
    </row>
    <row r="14" spans="1:256" ht="31.5">
      <c r="A14" s="84">
        <v>10</v>
      </c>
      <c r="B14" s="11">
        <v>2017</v>
      </c>
      <c r="C14" s="11" t="s">
        <v>346</v>
      </c>
      <c r="D14" s="11" t="s">
        <v>375</v>
      </c>
      <c r="E14" s="11" t="s">
        <v>376</v>
      </c>
      <c r="F14" s="11" t="s">
        <v>377</v>
      </c>
      <c r="G14" s="77">
        <v>87.43</v>
      </c>
      <c r="H14" s="11" t="s">
        <v>378</v>
      </c>
      <c r="I14" s="11" t="s">
        <v>366</v>
      </c>
      <c r="J14" s="11" t="s">
        <v>379</v>
      </c>
      <c r="K14" s="11" t="s">
        <v>368</v>
      </c>
      <c r="L14" s="11"/>
      <c r="M14" s="11" t="s">
        <v>345</v>
      </c>
      <c r="N14" s="11">
        <v>20</v>
      </c>
      <c r="O14" s="11"/>
      <c r="P14" s="11"/>
      <c r="Q14" s="11"/>
      <c r="R14" s="11"/>
      <c r="S14" s="11"/>
      <c r="T14" s="11"/>
      <c r="U14" s="11"/>
      <c r="V14" s="11"/>
      <c r="W14" s="11"/>
      <c r="X14" s="77">
        <v>107.43</v>
      </c>
      <c r="Y14" s="11"/>
      <c r="Z14" s="108" t="s">
        <v>409</v>
      </c>
    </row>
    <row r="15" spans="1:256" ht="31.5">
      <c r="A15" s="84">
        <v>11</v>
      </c>
      <c r="B15" s="11">
        <v>2017</v>
      </c>
      <c r="C15" s="11" t="s">
        <v>346</v>
      </c>
      <c r="D15" s="11" t="s">
        <v>380</v>
      </c>
      <c r="E15" s="11" t="s">
        <v>381</v>
      </c>
      <c r="F15" s="11" t="s">
        <v>349</v>
      </c>
      <c r="G15" s="77">
        <v>86.43</v>
      </c>
      <c r="H15" s="11" t="s">
        <v>382</v>
      </c>
      <c r="I15" s="11" t="s">
        <v>346</v>
      </c>
      <c r="J15" s="11" t="s">
        <v>383</v>
      </c>
      <c r="K15" s="11" t="s">
        <v>368</v>
      </c>
      <c r="L15" s="11"/>
      <c r="M15" s="11" t="s">
        <v>345</v>
      </c>
      <c r="N15" s="11">
        <v>20</v>
      </c>
      <c r="O15" s="11"/>
      <c r="P15" s="11"/>
      <c r="Q15" s="11"/>
      <c r="R15" s="11"/>
      <c r="S15" s="11"/>
      <c r="T15" s="11"/>
      <c r="U15" s="11"/>
      <c r="V15" s="11"/>
      <c r="W15" s="11"/>
      <c r="X15" s="77">
        <v>106.43</v>
      </c>
      <c r="Y15" s="11"/>
      <c r="Z15" s="108" t="s">
        <v>409</v>
      </c>
    </row>
    <row r="16" spans="1:256" ht="24.75">
      <c r="A16" s="84">
        <v>12</v>
      </c>
      <c r="B16" s="84">
        <v>2016</v>
      </c>
      <c r="C16" s="100" t="s">
        <v>384</v>
      </c>
      <c r="D16" s="100" t="s">
        <v>385</v>
      </c>
      <c r="E16" s="84" t="s">
        <v>386</v>
      </c>
      <c r="F16" s="100" t="s">
        <v>377</v>
      </c>
      <c r="G16" s="85">
        <v>85.43</v>
      </c>
      <c r="H16" s="100" t="s">
        <v>387</v>
      </c>
      <c r="I16" s="100" t="s">
        <v>388</v>
      </c>
      <c r="J16" s="84" t="s">
        <v>389</v>
      </c>
      <c r="K16" s="84" t="s">
        <v>390</v>
      </c>
      <c r="L16" s="86"/>
      <c r="M16" s="87"/>
      <c r="N16" s="84">
        <v>20</v>
      </c>
      <c r="O16" s="84"/>
      <c r="P16" s="84"/>
      <c r="Q16" s="84"/>
      <c r="R16" s="84"/>
      <c r="S16" s="84"/>
      <c r="T16" s="11"/>
      <c r="U16" s="11"/>
      <c r="V16" s="11"/>
      <c r="W16" s="84"/>
      <c r="X16" s="85">
        <v>105.43</v>
      </c>
      <c r="Y16" s="84"/>
      <c r="Z16" s="108" t="s">
        <v>409</v>
      </c>
    </row>
    <row r="17" spans="1:26" ht="27" customHeight="1">
      <c r="A17" s="84">
        <v>13</v>
      </c>
      <c r="B17" s="84">
        <v>2016</v>
      </c>
      <c r="C17" s="11" t="s">
        <v>12</v>
      </c>
      <c r="D17" s="11" t="s">
        <v>80</v>
      </c>
      <c r="E17" s="84" t="s">
        <v>81</v>
      </c>
      <c r="F17" s="84" t="s">
        <v>75</v>
      </c>
      <c r="G17" s="85">
        <v>85</v>
      </c>
      <c r="H17" s="11" t="s">
        <v>82</v>
      </c>
      <c r="I17" s="11" t="s">
        <v>83</v>
      </c>
      <c r="J17" s="84" t="s">
        <v>84</v>
      </c>
      <c r="K17" s="84" t="s">
        <v>85</v>
      </c>
      <c r="L17" s="101"/>
      <c r="M17" s="87" t="s">
        <v>51</v>
      </c>
      <c r="N17" s="84">
        <v>20</v>
      </c>
      <c r="O17" s="84"/>
      <c r="P17" s="84"/>
      <c r="Q17" s="84"/>
      <c r="R17" s="84"/>
      <c r="S17" s="84"/>
      <c r="T17" s="11"/>
      <c r="U17" s="11"/>
      <c r="V17" s="11"/>
      <c r="W17" s="84"/>
      <c r="X17" s="85">
        <v>105</v>
      </c>
      <c r="Y17" s="84"/>
      <c r="Z17" s="108" t="s">
        <v>409</v>
      </c>
    </row>
    <row r="18" spans="1:26" ht="27" customHeight="1">
      <c r="A18" s="84">
        <v>14</v>
      </c>
      <c r="B18" s="84">
        <v>2016</v>
      </c>
      <c r="C18" s="100" t="s">
        <v>391</v>
      </c>
      <c r="D18" s="11" t="s">
        <v>392</v>
      </c>
      <c r="E18" s="84" t="s">
        <v>393</v>
      </c>
      <c r="F18" s="11" t="s">
        <v>394</v>
      </c>
      <c r="G18" s="85">
        <v>82.57</v>
      </c>
      <c r="H18" s="11" t="s">
        <v>395</v>
      </c>
      <c r="I18" s="11" t="s">
        <v>396</v>
      </c>
      <c r="J18" s="84" t="s">
        <v>397</v>
      </c>
      <c r="K18" s="84" t="s">
        <v>85</v>
      </c>
      <c r="L18" s="101"/>
      <c r="M18" s="87" t="s">
        <v>51</v>
      </c>
      <c r="N18" s="84">
        <v>20</v>
      </c>
      <c r="O18" s="84"/>
      <c r="P18" s="84"/>
      <c r="Q18" s="84"/>
      <c r="R18" s="84"/>
      <c r="S18" s="84"/>
      <c r="T18" s="11"/>
      <c r="U18" s="11"/>
      <c r="V18" s="11"/>
      <c r="W18" s="84"/>
      <c r="X18" s="85">
        <v>102.57</v>
      </c>
      <c r="Y18" s="84"/>
      <c r="Z18" s="108" t="s">
        <v>409</v>
      </c>
    </row>
    <row r="19" spans="1:26" ht="27" customHeight="1">
      <c r="A19" s="84">
        <v>15</v>
      </c>
      <c r="B19" s="84">
        <v>2016</v>
      </c>
      <c r="C19" s="11" t="s">
        <v>86</v>
      </c>
      <c r="D19" s="11" t="s">
        <v>92</v>
      </c>
      <c r="E19" s="84" t="s">
        <v>93</v>
      </c>
      <c r="F19" s="84" t="s">
        <v>11</v>
      </c>
      <c r="G19" s="85">
        <v>82.43</v>
      </c>
      <c r="H19" s="11" t="s">
        <v>94</v>
      </c>
      <c r="I19" s="11" t="s">
        <v>95</v>
      </c>
      <c r="J19" s="84" t="s">
        <v>96</v>
      </c>
      <c r="K19" s="84" t="s">
        <v>85</v>
      </c>
      <c r="L19" s="101"/>
      <c r="M19" s="87" t="s">
        <v>51</v>
      </c>
      <c r="N19" s="84">
        <v>20</v>
      </c>
      <c r="O19" s="84"/>
      <c r="P19" s="84"/>
      <c r="Q19" s="84"/>
      <c r="R19" s="84"/>
      <c r="S19" s="84"/>
      <c r="T19" s="11"/>
      <c r="U19" s="11"/>
      <c r="V19" s="11"/>
      <c r="W19" s="84"/>
      <c r="X19" s="85">
        <v>102.43</v>
      </c>
      <c r="Y19" s="84"/>
      <c r="Z19" s="108" t="s">
        <v>409</v>
      </c>
    </row>
    <row r="20" spans="1:26" ht="27" customHeight="1">
      <c r="A20" s="84">
        <v>16</v>
      </c>
      <c r="B20" s="11">
        <v>2017</v>
      </c>
      <c r="C20" s="11" t="s">
        <v>398</v>
      </c>
      <c r="D20" s="11" t="s">
        <v>399</v>
      </c>
      <c r="E20" s="11" t="s">
        <v>400</v>
      </c>
      <c r="F20" s="11" t="s">
        <v>401</v>
      </c>
      <c r="G20" s="77">
        <v>88.29</v>
      </c>
      <c r="H20" s="11"/>
      <c r="I20" s="11" t="s">
        <v>402</v>
      </c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77">
        <v>88.29</v>
      </c>
      <c r="Y20" s="11"/>
      <c r="Z20" s="108" t="s">
        <v>409</v>
      </c>
    </row>
    <row r="21" spans="1:26" ht="27" customHeight="1">
      <c r="A21" s="84">
        <v>17</v>
      </c>
      <c r="B21" s="11">
        <v>2017</v>
      </c>
      <c r="C21" s="11" t="s">
        <v>398</v>
      </c>
      <c r="D21" s="11" t="s">
        <v>403</v>
      </c>
      <c r="E21" s="11" t="s">
        <v>404</v>
      </c>
      <c r="F21" s="11" t="s">
        <v>405</v>
      </c>
      <c r="G21" s="77">
        <v>87.86</v>
      </c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77">
        <v>87.86</v>
      </c>
      <c r="Y21" s="11"/>
      <c r="Z21" s="108" t="s">
        <v>409</v>
      </c>
    </row>
  </sheetData>
  <autoFilter ref="A3:IV3"/>
  <sortState ref="A12:Y37">
    <sortCondition descending="1" ref="X12:X37"/>
  </sortState>
  <mergeCells count="24">
    <mergeCell ref="Z2:Z3"/>
    <mergeCell ref="Z7:Z8"/>
    <mergeCell ref="Y7:Y8"/>
    <mergeCell ref="A7:A8"/>
    <mergeCell ref="C7:C8"/>
    <mergeCell ref="D7:D8"/>
    <mergeCell ref="E7:E8"/>
    <mergeCell ref="F7:F8"/>
    <mergeCell ref="X7:X8"/>
    <mergeCell ref="B7:B8"/>
    <mergeCell ref="O2:S2"/>
    <mergeCell ref="G7:G8"/>
    <mergeCell ref="A1:Y1"/>
    <mergeCell ref="X2:X3"/>
    <mergeCell ref="Y2:Y3"/>
    <mergeCell ref="T2:W2"/>
    <mergeCell ref="A2:A3"/>
    <mergeCell ref="B2:B3"/>
    <mergeCell ref="C2:C3"/>
    <mergeCell ref="D2:D3"/>
    <mergeCell ref="E2:E3"/>
    <mergeCell ref="F2:F3"/>
    <mergeCell ref="G2:G3"/>
    <mergeCell ref="H2:N2"/>
  </mergeCells>
  <phoneticPr fontId="3" type="noConversion"/>
  <hyperlinks>
    <hyperlink ref="I15" r:id="rId1" tooltip="Go to Science of The Total Environment on ScienceDirect" display="http://www.sciencedirect.com/science/journal/00489697"/>
    <hyperlink ref="I20" r:id="rId2" tooltip="Go to Science of The Total Environment on ScienceDirect" display="http://www.sciencedirect.com/science/journal/00489697"/>
    <hyperlink ref="I12" r:id="rId3" tooltip="Go to Science of The Total Environment on ScienceDirect" display="http://www.sciencedirect.com/science/journal/00489697"/>
    <hyperlink ref="I6" r:id="rId4" tooltip="Go to Science of The Total Environment on ScienceDirect" display="http://www.sciencedirect.com/science/journal/00489697"/>
    <hyperlink ref="I10" r:id="rId5" tooltip="Go to Science of The Total Environment on ScienceDirect" display="http://www.sciencedirect.com/science/journal/00489697"/>
    <hyperlink ref="I11" r:id="rId6" tooltip="Go to Science of The Total Environment on ScienceDirect" display="http://www.sciencedirect.com/science/journal/00489697"/>
    <hyperlink ref="I17" r:id="rId7" tooltip="Go to Science of The Total Environment on ScienceDirect"/>
    <hyperlink ref="I5" r:id="rId8" tooltip="Go to Science of The Total Environment on ScienceDirect" display="http://www.sciencedirect.com/science/journal/00489697"/>
    <hyperlink ref="I4" r:id="rId9" tooltip="Go to Science of The Total Environment on ScienceDirect" display="http://www.sciencedirect.com/science/journal/00489697"/>
  </hyperlinks>
  <pageMargins left="0.35" right="0.11" top="0.3" bottom="0.44" header="0.55000000000000004" footer="0.11811023622047245"/>
  <pageSetup paperSize="9" orientation="landscape" r:id="rId10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2"/>
  <sheetViews>
    <sheetView topLeftCell="A13" zoomScaleNormal="100" workbookViewId="0">
      <selection activeCell="A23" sqref="A23:XFD34"/>
    </sheetView>
  </sheetViews>
  <sheetFormatPr defaultColWidth="9" defaultRowHeight="13.5"/>
  <cols>
    <col min="1" max="1" width="3.25" style="98" customWidth="1"/>
    <col min="2" max="2" width="4.5" style="98" customWidth="1"/>
    <col min="3" max="3" width="6.5" style="98" customWidth="1"/>
    <col min="4" max="4" width="6.625" style="98" customWidth="1"/>
    <col min="5" max="5" width="7.375" style="98" customWidth="1"/>
    <col min="6" max="6" width="4" style="98" customWidth="1"/>
    <col min="7" max="7" width="5.25" style="116" customWidth="1"/>
    <col min="8" max="8" width="16.375" style="98" customWidth="1"/>
    <col min="9" max="9" width="8.25" style="98" customWidth="1"/>
    <col min="10" max="10" width="6.625" style="98" customWidth="1"/>
    <col min="11" max="11" width="4.5" style="98" customWidth="1"/>
    <col min="12" max="12" width="5.25" style="98" customWidth="1"/>
    <col min="13" max="13" width="2.875" style="98" customWidth="1"/>
    <col min="14" max="14" width="3.75" style="98" customWidth="1"/>
    <col min="15" max="15" width="7.25" style="98" customWidth="1"/>
    <col min="16" max="16" width="4.25" style="98" customWidth="1"/>
    <col min="17" max="17" width="2.875" style="98" customWidth="1"/>
    <col min="18" max="18" width="4.25" style="98" customWidth="1"/>
    <col min="19" max="19" width="3" style="98" customWidth="1"/>
    <col min="20" max="20" width="4.875" style="98" customWidth="1"/>
    <col min="21" max="22" width="4.25" style="98" customWidth="1"/>
    <col min="23" max="23" width="3" style="98" customWidth="1"/>
    <col min="24" max="24" width="6" style="116" customWidth="1"/>
    <col min="25" max="25" width="5.375" style="98" customWidth="1"/>
    <col min="26" max="26" width="4.125" style="117" customWidth="1"/>
    <col min="27" max="16384" width="9" style="98"/>
  </cols>
  <sheetData>
    <row r="1" spans="1:26" ht="36.75" customHeight="1">
      <c r="A1" s="148" t="s">
        <v>416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</row>
    <row r="2" spans="1:26" s="109" customFormat="1" ht="18.75" customHeight="1">
      <c r="A2" s="153" t="s">
        <v>0</v>
      </c>
      <c r="B2" s="153" t="s">
        <v>10</v>
      </c>
      <c r="C2" s="153" t="s">
        <v>14</v>
      </c>
      <c r="D2" s="153" t="s">
        <v>1</v>
      </c>
      <c r="E2" s="149" t="s">
        <v>2</v>
      </c>
      <c r="F2" s="149" t="s">
        <v>15</v>
      </c>
      <c r="G2" s="151" t="s">
        <v>16</v>
      </c>
      <c r="H2" s="154" t="s">
        <v>26</v>
      </c>
      <c r="I2" s="155"/>
      <c r="J2" s="155"/>
      <c r="K2" s="155"/>
      <c r="L2" s="155"/>
      <c r="M2" s="155"/>
      <c r="N2" s="156"/>
      <c r="O2" s="154" t="s">
        <v>27</v>
      </c>
      <c r="P2" s="155"/>
      <c r="Q2" s="155"/>
      <c r="R2" s="155"/>
      <c r="S2" s="156"/>
      <c r="T2" s="154" t="s">
        <v>28</v>
      </c>
      <c r="U2" s="155"/>
      <c r="V2" s="155"/>
      <c r="W2" s="156"/>
      <c r="X2" s="157" t="s">
        <v>17</v>
      </c>
      <c r="Y2" s="149" t="s">
        <v>45</v>
      </c>
      <c r="Z2" s="159" t="s">
        <v>274</v>
      </c>
    </row>
    <row r="3" spans="1:26" s="112" customFormat="1" ht="45.75" customHeight="1">
      <c r="A3" s="153"/>
      <c r="B3" s="153"/>
      <c r="C3" s="153"/>
      <c r="D3" s="153"/>
      <c r="E3" s="150"/>
      <c r="F3" s="150"/>
      <c r="G3" s="152"/>
      <c r="H3" s="110" t="s">
        <v>3</v>
      </c>
      <c r="I3" s="110" t="s">
        <v>4</v>
      </c>
      <c r="J3" s="110" t="s">
        <v>5</v>
      </c>
      <c r="K3" s="110" t="s">
        <v>18</v>
      </c>
      <c r="L3" s="111" t="s">
        <v>6</v>
      </c>
      <c r="M3" s="111" t="s">
        <v>24</v>
      </c>
      <c r="N3" s="110" t="s">
        <v>19</v>
      </c>
      <c r="O3" s="110" t="s">
        <v>7</v>
      </c>
      <c r="P3" s="110" t="s">
        <v>20</v>
      </c>
      <c r="Q3" s="110" t="s">
        <v>8</v>
      </c>
      <c r="R3" s="110" t="s">
        <v>9</v>
      </c>
      <c r="S3" s="110" t="s">
        <v>19</v>
      </c>
      <c r="T3" s="110" t="s">
        <v>21</v>
      </c>
      <c r="U3" s="110" t="s">
        <v>22</v>
      </c>
      <c r="V3" s="110" t="s">
        <v>23</v>
      </c>
      <c r="W3" s="110" t="s">
        <v>19</v>
      </c>
      <c r="X3" s="158"/>
      <c r="Y3" s="150"/>
      <c r="Z3" s="160"/>
    </row>
    <row r="4" spans="1:26" s="113" customFormat="1" ht="81.75" customHeight="1">
      <c r="A4" s="141">
        <v>1</v>
      </c>
      <c r="B4" s="146">
        <v>2016</v>
      </c>
      <c r="C4" s="146" t="s">
        <v>111</v>
      </c>
      <c r="D4" s="146" t="s">
        <v>112</v>
      </c>
      <c r="E4" s="146" t="s">
        <v>113</v>
      </c>
      <c r="F4" s="146" t="s">
        <v>114</v>
      </c>
      <c r="G4" s="146">
        <v>87.13</v>
      </c>
      <c r="H4" s="11" t="s">
        <v>115</v>
      </c>
      <c r="I4" s="11" t="s">
        <v>116</v>
      </c>
      <c r="J4" s="11" t="s">
        <v>117</v>
      </c>
      <c r="K4" s="11" t="s">
        <v>79</v>
      </c>
      <c r="L4" s="11"/>
      <c r="M4" s="11" t="s">
        <v>97</v>
      </c>
      <c r="N4" s="11">
        <v>25</v>
      </c>
      <c r="O4" s="11" t="s">
        <v>118</v>
      </c>
      <c r="P4" s="11" t="s">
        <v>119</v>
      </c>
      <c r="Q4" s="11" t="s">
        <v>120</v>
      </c>
      <c r="R4" s="11" t="s">
        <v>121</v>
      </c>
      <c r="S4" s="11">
        <v>50</v>
      </c>
      <c r="T4" s="11" t="s">
        <v>122</v>
      </c>
      <c r="U4" s="11" t="s">
        <v>101</v>
      </c>
      <c r="V4" s="11" t="s">
        <v>102</v>
      </c>
      <c r="W4" s="11">
        <v>10</v>
      </c>
      <c r="X4" s="165">
        <v>272.13</v>
      </c>
      <c r="Y4" s="146"/>
      <c r="Z4" s="162" t="s">
        <v>406</v>
      </c>
    </row>
    <row r="5" spans="1:26" ht="52.5">
      <c r="A5" s="141"/>
      <c r="B5" s="161"/>
      <c r="C5" s="161"/>
      <c r="D5" s="161"/>
      <c r="E5" s="161"/>
      <c r="F5" s="161"/>
      <c r="G5" s="161"/>
      <c r="H5" s="11"/>
      <c r="I5" s="11"/>
      <c r="J5" s="11"/>
      <c r="K5" s="11"/>
      <c r="L5" s="11"/>
      <c r="M5" s="11"/>
      <c r="N5" s="11"/>
      <c r="O5" s="11" t="s">
        <v>123</v>
      </c>
      <c r="P5" s="11" t="s">
        <v>119</v>
      </c>
      <c r="Q5" s="11" t="s">
        <v>120</v>
      </c>
      <c r="R5" s="11" t="s">
        <v>124</v>
      </c>
      <c r="S5" s="11">
        <v>50</v>
      </c>
      <c r="T5" s="11"/>
      <c r="U5" s="11"/>
      <c r="V5" s="11"/>
      <c r="W5" s="11"/>
      <c r="X5" s="166"/>
      <c r="Y5" s="161"/>
      <c r="Z5" s="163"/>
    </row>
    <row r="6" spans="1:26" ht="42">
      <c r="A6" s="141"/>
      <c r="B6" s="147"/>
      <c r="C6" s="147"/>
      <c r="D6" s="147"/>
      <c r="E6" s="147"/>
      <c r="F6" s="147"/>
      <c r="G6" s="147"/>
      <c r="H6" s="11"/>
      <c r="I6" s="11"/>
      <c r="J6" s="11"/>
      <c r="K6" s="11"/>
      <c r="L6" s="11"/>
      <c r="M6" s="11"/>
      <c r="N6" s="11"/>
      <c r="O6" s="11" t="s">
        <v>125</v>
      </c>
      <c r="P6" s="11" t="s">
        <v>48</v>
      </c>
      <c r="Q6" s="11" t="s">
        <v>126</v>
      </c>
      <c r="R6" s="11" t="s">
        <v>124</v>
      </c>
      <c r="S6" s="11">
        <v>50</v>
      </c>
      <c r="T6" s="11"/>
      <c r="U6" s="11"/>
      <c r="V6" s="11"/>
      <c r="W6" s="11"/>
      <c r="X6" s="167"/>
      <c r="Y6" s="147"/>
      <c r="Z6" s="164"/>
    </row>
    <row r="7" spans="1:26" ht="63">
      <c r="A7" s="84">
        <v>2</v>
      </c>
      <c r="B7" s="11">
        <v>2017</v>
      </c>
      <c r="C7" s="11" t="s">
        <v>280</v>
      </c>
      <c r="D7" s="11" t="s">
        <v>127</v>
      </c>
      <c r="E7" s="11" t="s">
        <v>128</v>
      </c>
      <c r="F7" s="11" t="s">
        <v>103</v>
      </c>
      <c r="G7" s="77">
        <v>85.88</v>
      </c>
      <c r="H7" s="11" t="s">
        <v>129</v>
      </c>
      <c r="I7" s="11" t="s">
        <v>130</v>
      </c>
      <c r="J7" s="11" t="s">
        <v>131</v>
      </c>
      <c r="K7" s="11" t="s">
        <v>132</v>
      </c>
      <c r="L7" s="11">
        <v>4.6100000000000003</v>
      </c>
      <c r="M7" s="11" t="s">
        <v>97</v>
      </c>
      <c r="N7" s="11">
        <v>120</v>
      </c>
      <c r="O7" s="11"/>
      <c r="P7" s="11"/>
      <c r="Q7" s="11"/>
      <c r="R7" s="11"/>
      <c r="S7" s="11"/>
      <c r="T7" s="11" t="s">
        <v>98</v>
      </c>
      <c r="U7" s="11" t="s">
        <v>133</v>
      </c>
      <c r="V7" s="11" t="s">
        <v>70</v>
      </c>
      <c r="W7" s="11">
        <v>10</v>
      </c>
      <c r="X7" s="77">
        <v>215.88</v>
      </c>
      <c r="Y7" s="11"/>
      <c r="Z7" s="118" t="s">
        <v>406</v>
      </c>
    </row>
    <row r="8" spans="1:26" s="114" customFormat="1" ht="81" customHeight="1">
      <c r="A8" s="84">
        <v>3</v>
      </c>
      <c r="B8" s="11">
        <v>2016</v>
      </c>
      <c r="C8" s="11" t="s">
        <v>280</v>
      </c>
      <c r="D8" s="11" t="s">
        <v>134</v>
      </c>
      <c r="E8" s="11" t="s">
        <v>135</v>
      </c>
      <c r="F8" s="11" t="s">
        <v>136</v>
      </c>
      <c r="G8" s="77">
        <v>85.5</v>
      </c>
      <c r="H8" s="11" t="s">
        <v>271</v>
      </c>
      <c r="I8" s="11" t="s">
        <v>137</v>
      </c>
      <c r="J8" s="11" t="s">
        <v>138</v>
      </c>
      <c r="K8" s="11" t="s">
        <v>99</v>
      </c>
      <c r="L8" s="11"/>
      <c r="M8" s="11" t="s">
        <v>97</v>
      </c>
      <c r="N8" s="11">
        <v>25</v>
      </c>
      <c r="O8" s="11" t="s">
        <v>139</v>
      </c>
      <c r="P8" s="11" t="s">
        <v>140</v>
      </c>
      <c r="Q8" s="11" t="s">
        <v>49</v>
      </c>
      <c r="R8" s="11" t="s">
        <v>411</v>
      </c>
      <c r="S8" s="11">
        <v>50</v>
      </c>
      <c r="T8" s="11"/>
      <c r="U8" s="11"/>
      <c r="V8" s="11"/>
      <c r="W8" s="11"/>
      <c r="X8" s="77">
        <v>160.5</v>
      </c>
      <c r="Y8" s="11"/>
      <c r="Z8" s="118" t="s">
        <v>406</v>
      </c>
    </row>
    <row r="9" spans="1:26" s="115" customFormat="1" ht="49.5" customHeight="1">
      <c r="A9" s="84">
        <v>4</v>
      </c>
      <c r="B9" s="11">
        <v>2017</v>
      </c>
      <c r="C9" s="11" t="s">
        <v>280</v>
      </c>
      <c r="D9" s="11" t="s">
        <v>141</v>
      </c>
      <c r="E9" s="11" t="s">
        <v>142</v>
      </c>
      <c r="F9" s="11" t="s">
        <v>143</v>
      </c>
      <c r="G9" s="77">
        <v>87.25</v>
      </c>
      <c r="H9" s="11"/>
      <c r="I9" s="11"/>
      <c r="J9" s="11"/>
      <c r="K9" s="11"/>
      <c r="L9" s="11"/>
      <c r="M9" s="11"/>
      <c r="N9" s="11"/>
      <c r="O9" s="11" t="s">
        <v>144</v>
      </c>
      <c r="P9" s="11" t="s">
        <v>48</v>
      </c>
      <c r="Q9" s="11" t="s">
        <v>120</v>
      </c>
      <c r="R9" s="11" t="s">
        <v>411</v>
      </c>
      <c r="S9" s="11">
        <v>50</v>
      </c>
      <c r="T9" s="11"/>
      <c r="U9" s="11"/>
      <c r="V9" s="11"/>
      <c r="W9" s="11"/>
      <c r="X9" s="77">
        <f>G9+S9</f>
        <v>137.25</v>
      </c>
      <c r="Y9" s="11"/>
      <c r="Z9" s="118" t="s">
        <v>408</v>
      </c>
    </row>
    <row r="10" spans="1:26" ht="38.25" customHeight="1">
      <c r="A10" s="84">
        <v>5</v>
      </c>
      <c r="B10" s="11">
        <v>2016</v>
      </c>
      <c r="C10" s="11" t="s">
        <v>280</v>
      </c>
      <c r="D10" s="11" t="s">
        <v>152</v>
      </c>
      <c r="E10" s="11" t="s">
        <v>153</v>
      </c>
      <c r="F10" s="11" t="s">
        <v>103</v>
      </c>
      <c r="G10" s="77">
        <v>85.38</v>
      </c>
      <c r="H10" s="11" t="s">
        <v>154</v>
      </c>
      <c r="I10" s="11" t="s">
        <v>155</v>
      </c>
      <c r="J10" s="11" t="s">
        <v>156</v>
      </c>
      <c r="K10" s="11" t="s">
        <v>100</v>
      </c>
      <c r="L10" s="11"/>
      <c r="M10" s="11" t="s">
        <v>278</v>
      </c>
      <c r="N10" s="11">
        <v>20</v>
      </c>
      <c r="O10" s="11"/>
      <c r="P10" s="11"/>
      <c r="Q10" s="11"/>
      <c r="R10" s="11"/>
      <c r="S10" s="11"/>
      <c r="T10" s="11"/>
      <c r="U10" s="11"/>
      <c r="V10" s="11"/>
      <c r="W10" s="11"/>
      <c r="X10" s="77">
        <v>105.38</v>
      </c>
      <c r="Y10" s="11"/>
      <c r="Z10" s="118" t="s">
        <v>410</v>
      </c>
    </row>
    <row r="11" spans="1:26" ht="46.5" customHeight="1">
      <c r="A11" s="144">
        <v>6</v>
      </c>
      <c r="B11" s="144">
        <v>2017</v>
      </c>
      <c r="C11" s="146" t="s">
        <v>280</v>
      </c>
      <c r="D11" s="144" t="s">
        <v>145</v>
      </c>
      <c r="E11" s="144" t="s">
        <v>146</v>
      </c>
      <c r="F11" s="144" t="s">
        <v>147</v>
      </c>
      <c r="G11" s="144">
        <v>83.25</v>
      </c>
      <c r="H11" s="11"/>
      <c r="I11" s="11"/>
      <c r="J11" s="11"/>
      <c r="K11" s="11"/>
      <c r="L11" s="11"/>
      <c r="M11" s="11"/>
      <c r="N11" s="11"/>
      <c r="O11" s="11" t="s">
        <v>148</v>
      </c>
      <c r="P11" s="11" t="s">
        <v>50</v>
      </c>
      <c r="Q11" s="11" t="s">
        <v>149</v>
      </c>
      <c r="R11" s="11" t="s">
        <v>411</v>
      </c>
      <c r="S11" s="11">
        <v>10</v>
      </c>
      <c r="T11" s="11"/>
      <c r="U11" s="11"/>
      <c r="V11" s="11"/>
      <c r="W11" s="11"/>
      <c r="X11" s="165">
        <v>103.25</v>
      </c>
      <c r="Y11" s="146"/>
      <c r="Z11" s="168" t="s">
        <v>410</v>
      </c>
    </row>
    <row r="12" spans="1:26" ht="42">
      <c r="A12" s="145"/>
      <c r="B12" s="145"/>
      <c r="C12" s="147"/>
      <c r="D12" s="145"/>
      <c r="E12" s="145"/>
      <c r="F12" s="145"/>
      <c r="G12" s="145"/>
      <c r="H12" s="11"/>
      <c r="I12" s="11"/>
      <c r="J12" s="11"/>
      <c r="K12" s="11"/>
      <c r="L12" s="11"/>
      <c r="M12" s="11"/>
      <c r="N12" s="11"/>
      <c r="O12" s="11" t="s">
        <v>150</v>
      </c>
      <c r="P12" s="11" t="s">
        <v>151</v>
      </c>
      <c r="Q12" s="11" t="s">
        <v>149</v>
      </c>
      <c r="R12" s="11" t="s">
        <v>411</v>
      </c>
      <c r="S12" s="11">
        <v>10</v>
      </c>
      <c r="T12" s="11"/>
      <c r="U12" s="11"/>
      <c r="V12" s="11"/>
      <c r="W12" s="11"/>
      <c r="X12" s="167"/>
      <c r="Y12" s="147"/>
      <c r="Z12" s="169"/>
    </row>
    <row r="13" spans="1:26" ht="81" customHeight="1">
      <c r="A13" s="84">
        <v>7</v>
      </c>
      <c r="B13" s="11">
        <v>2016</v>
      </c>
      <c r="C13" s="11" t="s">
        <v>280</v>
      </c>
      <c r="D13" s="11" t="s">
        <v>71</v>
      </c>
      <c r="E13" s="11" t="s">
        <v>108</v>
      </c>
      <c r="F13" s="11" t="s">
        <v>109</v>
      </c>
      <c r="G13" s="77">
        <v>85.13</v>
      </c>
      <c r="H13" s="11" t="s">
        <v>110</v>
      </c>
      <c r="I13" s="11" t="s">
        <v>276</v>
      </c>
      <c r="J13" s="11" t="s">
        <v>277</v>
      </c>
      <c r="K13" s="11" t="s">
        <v>68</v>
      </c>
      <c r="L13" s="11">
        <v>5.6509999999999998</v>
      </c>
      <c r="M13" s="11" t="s">
        <v>69</v>
      </c>
      <c r="N13" s="11">
        <v>0</v>
      </c>
      <c r="O13" s="11"/>
      <c r="P13" s="11"/>
      <c r="Q13" s="11"/>
      <c r="R13" s="11"/>
      <c r="S13" s="11"/>
      <c r="T13" s="11" t="s">
        <v>98</v>
      </c>
      <c r="U13" s="11" t="s">
        <v>101</v>
      </c>
      <c r="V13" s="11" t="s">
        <v>102</v>
      </c>
      <c r="W13" s="11">
        <v>10</v>
      </c>
      <c r="X13" s="77">
        <v>95.13</v>
      </c>
      <c r="Y13" s="11" t="s">
        <v>279</v>
      </c>
      <c r="Z13" s="118" t="s">
        <v>410</v>
      </c>
    </row>
    <row r="14" spans="1:26" ht="51" customHeight="1">
      <c r="A14" s="144">
        <v>8</v>
      </c>
      <c r="B14" s="144">
        <v>2016</v>
      </c>
      <c r="C14" s="146" t="s">
        <v>280</v>
      </c>
      <c r="D14" s="144" t="s">
        <v>157</v>
      </c>
      <c r="E14" s="144" t="s">
        <v>158</v>
      </c>
      <c r="F14" s="144" t="s">
        <v>103</v>
      </c>
      <c r="G14" s="170">
        <v>85</v>
      </c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 t="s">
        <v>122</v>
      </c>
      <c r="U14" s="11" t="s">
        <v>101</v>
      </c>
      <c r="V14" s="11" t="s">
        <v>102</v>
      </c>
      <c r="W14" s="11">
        <v>10</v>
      </c>
      <c r="X14" s="165">
        <v>95</v>
      </c>
      <c r="Y14" s="146"/>
      <c r="Z14" s="168" t="s">
        <v>408</v>
      </c>
    </row>
    <row r="15" spans="1:26" ht="60.75" customHeight="1">
      <c r="A15" s="145"/>
      <c r="B15" s="145"/>
      <c r="C15" s="147"/>
      <c r="D15" s="145"/>
      <c r="E15" s="145"/>
      <c r="F15" s="145"/>
      <c r="G15" s="17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 t="s">
        <v>263</v>
      </c>
      <c r="U15" s="11" t="s">
        <v>272</v>
      </c>
      <c r="V15" s="11" t="s">
        <v>67</v>
      </c>
      <c r="W15" s="11">
        <v>0</v>
      </c>
      <c r="X15" s="167"/>
      <c r="Y15" s="147"/>
      <c r="Z15" s="169"/>
    </row>
    <row r="16" spans="1:26" ht="32.25" customHeight="1">
      <c r="A16" s="84">
        <v>9</v>
      </c>
      <c r="B16" s="11">
        <v>2016</v>
      </c>
      <c r="C16" s="11" t="s">
        <v>280</v>
      </c>
      <c r="D16" s="11" t="s">
        <v>159</v>
      </c>
      <c r="E16" s="11" t="s">
        <v>160</v>
      </c>
      <c r="F16" s="11" t="s">
        <v>143</v>
      </c>
      <c r="G16" s="77">
        <v>87.5</v>
      </c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77">
        <v>87.5</v>
      </c>
      <c r="Y16" s="11"/>
      <c r="Z16" s="118" t="s">
        <v>412</v>
      </c>
    </row>
    <row r="17" spans="1:26" ht="32.25" customHeight="1">
      <c r="A17" s="84">
        <v>10</v>
      </c>
      <c r="B17" s="11">
        <v>2016</v>
      </c>
      <c r="C17" s="11" t="s">
        <v>280</v>
      </c>
      <c r="D17" s="11" t="s">
        <v>161</v>
      </c>
      <c r="E17" s="11" t="s">
        <v>162</v>
      </c>
      <c r="F17" s="11" t="s">
        <v>163</v>
      </c>
      <c r="G17" s="77">
        <v>87.25</v>
      </c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77">
        <v>87.25</v>
      </c>
      <c r="Y17" s="11"/>
      <c r="Z17" s="118" t="s">
        <v>412</v>
      </c>
    </row>
    <row r="18" spans="1:26" ht="32.25" customHeight="1">
      <c r="A18" s="84">
        <v>11</v>
      </c>
      <c r="B18" s="11">
        <v>2017</v>
      </c>
      <c r="C18" s="11" t="s">
        <v>280</v>
      </c>
      <c r="D18" s="11" t="s">
        <v>164</v>
      </c>
      <c r="E18" s="11" t="s">
        <v>165</v>
      </c>
      <c r="F18" s="11" t="s">
        <v>136</v>
      </c>
      <c r="G18" s="77">
        <v>87.13</v>
      </c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77">
        <v>87.13</v>
      </c>
      <c r="Y18" s="11"/>
      <c r="Z18" s="118" t="s">
        <v>412</v>
      </c>
    </row>
    <row r="19" spans="1:26" ht="32.25" customHeight="1">
      <c r="A19" s="84">
        <v>12</v>
      </c>
      <c r="B19" s="11">
        <v>2017</v>
      </c>
      <c r="C19" s="11" t="s">
        <v>280</v>
      </c>
      <c r="D19" s="11" t="s">
        <v>166</v>
      </c>
      <c r="E19" s="11" t="s">
        <v>167</v>
      </c>
      <c r="F19" s="11" t="s">
        <v>143</v>
      </c>
      <c r="G19" s="77">
        <v>87</v>
      </c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77">
        <v>87</v>
      </c>
      <c r="Y19" s="11"/>
      <c r="Z19" s="118" t="s">
        <v>412</v>
      </c>
    </row>
    <row r="20" spans="1:26" ht="32.25" customHeight="1">
      <c r="A20" s="84">
        <v>13</v>
      </c>
      <c r="B20" s="11">
        <v>2017</v>
      </c>
      <c r="C20" s="11" t="s">
        <v>280</v>
      </c>
      <c r="D20" s="11" t="s">
        <v>168</v>
      </c>
      <c r="E20" s="11" t="s">
        <v>169</v>
      </c>
      <c r="F20" s="11" t="s">
        <v>143</v>
      </c>
      <c r="G20" s="77">
        <v>86.88</v>
      </c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77">
        <v>86.88</v>
      </c>
      <c r="Y20" s="11"/>
      <c r="Z20" s="118" t="s">
        <v>412</v>
      </c>
    </row>
    <row r="21" spans="1:26" ht="32.25" customHeight="1">
      <c r="A21" s="84">
        <v>14</v>
      </c>
      <c r="B21" s="11">
        <v>2017</v>
      </c>
      <c r="C21" s="11" t="s">
        <v>280</v>
      </c>
      <c r="D21" s="11" t="s">
        <v>170</v>
      </c>
      <c r="E21" s="11" t="s">
        <v>171</v>
      </c>
      <c r="F21" s="11" t="s">
        <v>143</v>
      </c>
      <c r="G21" s="77">
        <v>86.75</v>
      </c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77">
        <v>86.75</v>
      </c>
      <c r="Y21" s="11"/>
      <c r="Z21" s="118" t="s">
        <v>412</v>
      </c>
    </row>
    <row r="22" spans="1:26" ht="32.25" customHeight="1">
      <c r="A22" s="84">
        <v>15</v>
      </c>
      <c r="B22" s="11">
        <v>2017</v>
      </c>
      <c r="C22" s="11" t="s">
        <v>280</v>
      </c>
      <c r="D22" s="11" t="s">
        <v>172</v>
      </c>
      <c r="E22" s="11" t="s">
        <v>173</v>
      </c>
      <c r="F22" s="11" t="s">
        <v>143</v>
      </c>
      <c r="G22" s="77">
        <v>86.38</v>
      </c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77">
        <v>86.38</v>
      </c>
      <c r="Y22" s="11"/>
      <c r="Z22" s="118" t="s">
        <v>412</v>
      </c>
    </row>
  </sheetData>
  <sortState ref="B20:Y33">
    <sortCondition descending="1" ref="X20:X33"/>
  </sortState>
  <mergeCells count="44">
    <mergeCell ref="Y14:Y15"/>
    <mergeCell ref="Z14:Z15"/>
    <mergeCell ref="B11:B12"/>
    <mergeCell ref="C11:C12"/>
    <mergeCell ref="D11:D12"/>
    <mergeCell ref="E11:E12"/>
    <mergeCell ref="F11:F12"/>
    <mergeCell ref="G11:G12"/>
    <mergeCell ref="Y11:Y12"/>
    <mergeCell ref="Z11:Z12"/>
    <mergeCell ref="G14:G15"/>
    <mergeCell ref="X14:X15"/>
    <mergeCell ref="X11:X12"/>
    <mergeCell ref="Z2:Z3"/>
    <mergeCell ref="B4:B6"/>
    <mergeCell ref="C4:C6"/>
    <mergeCell ref="D4:D6"/>
    <mergeCell ref="E4:E6"/>
    <mergeCell ref="F4:F6"/>
    <mergeCell ref="G4:G6"/>
    <mergeCell ref="Y4:Y6"/>
    <mergeCell ref="Z4:Z6"/>
    <mergeCell ref="X4:X6"/>
    <mergeCell ref="A1:Y1"/>
    <mergeCell ref="E2:E3"/>
    <mergeCell ref="F2:F3"/>
    <mergeCell ref="G2:G3"/>
    <mergeCell ref="A2:A3"/>
    <mergeCell ref="B2:B3"/>
    <mergeCell ref="C2:C3"/>
    <mergeCell ref="D2:D3"/>
    <mergeCell ref="H2:N2"/>
    <mergeCell ref="O2:S2"/>
    <mergeCell ref="T2:W2"/>
    <mergeCell ref="X2:X3"/>
    <mergeCell ref="Y2:Y3"/>
    <mergeCell ref="A4:A6"/>
    <mergeCell ref="A11:A12"/>
    <mergeCell ref="F14:F15"/>
    <mergeCell ref="A14:A15"/>
    <mergeCell ref="B14:B15"/>
    <mergeCell ref="C14:C15"/>
    <mergeCell ref="D14:D15"/>
    <mergeCell ref="E14:E15"/>
  </mergeCells>
  <phoneticPr fontId="3" type="noConversion"/>
  <pageMargins left="0.32" right="0.18" top="0.37" bottom="0.31496062992125984" header="0.35" footer="0.31496062992125984"/>
  <pageSetup paperSize="9" fitToHeight="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Z9"/>
  <sheetViews>
    <sheetView zoomScaleNormal="100" workbookViewId="0">
      <selection activeCell="I16" sqref="I16"/>
    </sheetView>
  </sheetViews>
  <sheetFormatPr defaultRowHeight="13.5"/>
  <cols>
    <col min="1" max="1" width="3.75" style="39" customWidth="1"/>
    <col min="2" max="2" width="7.5" style="39" customWidth="1"/>
    <col min="3" max="3" width="5.375" style="39" customWidth="1"/>
    <col min="4" max="4" width="11.5" style="79" customWidth="1"/>
    <col min="5" max="5" width="9" style="79" customWidth="1"/>
    <col min="6" max="6" width="8" style="74" customWidth="1"/>
    <col min="7" max="7" width="5.5" style="39" customWidth="1"/>
    <col min="8" max="8" width="9.25" style="39" customWidth="1"/>
    <col min="9" max="9" width="4.75" style="39" customWidth="1"/>
    <col min="10" max="10" width="7" style="39" customWidth="1"/>
    <col min="11" max="11" width="4.75" style="39" customWidth="1"/>
    <col min="12" max="13" width="4.125" style="39" customWidth="1"/>
    <col min="14" max="14" width="3.375" style="39" customWidth="1"/>
    <col min="15" max="15" width="4.875" style="39" customWidth="1"/>
    <col min="16" max="17" width="4.375" style="39" customWidth="1"/>
    <col min="18" max="18" width="3.375" style="39" customWidth="1"/>
    <col min="19" max="19" width="3.125" style="39" customWidth="1"/>
    <col min="20" max="20" width="4.125" style="39" customWidth="1"/>
    <col min="21" max="21" width="5.75" style="39" customWidth="1"/>
    <col min="22" max="22" width="4.375" style="39" customWidth="1"/>
    <col min="23" max="23" width="4.25" style="39" customWidth="1"/>
    <col min="24" max="24" width="6.875" style="75" customWidth="1"/>
    <col min="25" max="25" width="4.25" style="39" customWidth="1"/>
    <col min="26" max="26" width="5" style="119" customWidth="1"/>
  </cols>
  <sheetData>
    <row r="1" spans="1:26" ht="50.25" customHeight="1">
      <c r="A1" s="173" t="s">
        <v>413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</row>
    <row r="2" spans="1:26" ht="18.75" customHeight="1">
      <c r="A2" s="174" t="s">
        <v>0</v>
      </c>
      <c r="B2" s="174" t="s">
        <v>212</v>
      </c>
      <c r="C2" s="174" t="s">
        <v>1</v>
      </c>
      <c r="D2" s="174" t="s">
        <v>2</v>
      </c>
      <c r="E2" s="174" t="s">
        <v>213</v>
      </c>
      <c r="F2" s="176" t="s">
        <v>214</v>
      </c>
      <c r="G2" s="177"/>
      <c r="H2" s="178" t="s">
        <v>215</v>
      </c>
      <c r="I2" s="179"/>
      <c r="J2" s="179"/>
      <c r="K2" s="179"/>
      <c r="L2" s="179"/>
      <c r="M2" s="179"/>
      <c r="N2" s="180"/>
      <c r="O2" s="178" t="s">
        <v>216</v>
      </c>
      <c r="P2" s="179"/>
      <c r="Q2" s="179"/>
      <c r="R2" s="179"/>
      <c r="S2" s="180"/>
      <c r="T2" s="176" t="s">
        <v>209</v>
      </c>
      <c r="U2" s="181"/>
      <c r="V2" s="181"/>
      <c r="W2" s="177"/>
      <c r="X2" s="182" t="s">
        <v>217</v>
      </c>
      <c r="Y2" s="184" t="s">
        <v>218</v>
      </c>
      <c r="Z2" s="172" t="s">
        <v>417</v>
      </c>
    </row>
    <row r="3" spans="1:26" ht="42">
      <c r="A3" s="175"/>
      <c r="B3" s="175"/>
      <c r="C3" s="175"/>
      <c r="D3" s="175"/>
      <c r="E3" s="175"/>
      <c r="F3" s="27" t="s">
        <v>219</v>
      </c>
      <c r="G3" s="28" t="s">
        <v>220</v>
      </c>
      <c r="H3" s="28" t="s">
        <v>3</v>
      </c>
      <c r="I3" s="28" t="s">
        <v>4</v>
      </c>
      <c r="J3" s="28" t="s">
        <v>5</v>
      </c>
      <c r="K3" s="28" t="s">
        <v>221</v>
      </c>
      <c r="L3" s="28" t="s">
        <v>6</v>
      </c>
      <c r="M3" s="28" t="s">
        <v>211</v>
      </c>
      <c r="N3" s="28" t="s">
        <v>222</v>
      </c>
      <c r="O3" s="28" t="s">
        <v>7</v>
      </c>
      <c r="P3" s="28" t="s">
        <v>223</v>
      </c>
      <c r="Q3" s="29" t="s">
        <v>8</v>
      </c>
      <c r="R3" s="29" t="s">
        <v>9</v>
      </c>
      <c r="S3" s="29" t="s">
        <v>222</v>
      </c>
      <c r="T3" s="28" t="s">
        <v>224</v>
      </c>
      <c r="U3" s="28" t="s">
        <v>225</v>
      </c>
      <c r="V3" s="28" t="s">
        <v>226</v>
      </c>
      <c r="W3" s="30" t="s">
        <v>222</v>
      </c>
      <c r="X3" s="183"/>
      <c r="Y3" s="185"/>
      <c r="Z3" s="172"/>
    </row>
    <row r="4" spans="1:26" ht="56.25" customHeight="1">
      <c r="A4" s="56">
        <v>1</v>
      </c>
      <c r="B4" s="60" t="s">
        <v>12</v>
      </c>
      <c r="C4" s="57" t="s">
        <v>230</v>
      </c>
      <c r="D4" s="56">
        <v>2018207015</v>
      </c>
      <c r="E4" s="56" t="s">
        <v>231</v>
      </c>
      <c r="F4" s="61">
        <v>82.6</v>
      </c>
      <c r="G4" s="59"/>
      <c r="H4" s="34" t="s">
        <v>232</v>
      </c>
      <c r="I4" s="34" t="s">
        <v>233</v>
      </c>
      <c r="J4" s="23" t="s">
        <v>234</v>
      </c>
      <c r="K4" s="23" t="s">
        <v>235</v>
      </c>
      <c r="L4" s="23"/>
      <c r="M4" s="23" t="s">
        <v>198</v>
      </c>
      <c r="N4" s="23">
        <v>20</v>
      </c>
      <c r="O4" s="23"/>
      <c r="P4" s="23"/>
      <c r="Q4" s="23"/>
      <c r="R4" s="23"/>
      <c r="S4" s="23"/>
      <c r="T4" s="23"/>
      <c r="U4" s="23"/>
      <c r="V4" s="23"/>
      <c r="W4" s="32"/>
      <c r="X4" s="58">
        <v>102.6</v>
      </c>
      <c r="Y4" s="23"/>
      <c r="Z4" s="120" t="s">
        <v>286</v>
      </c>
    </row>
    <row r="5" spans="1:26" ht="25.5" customHeight="1">
      <c r="A5" s="56">
        <v>2</v>
      </c>
      <c r="B5" s="78" t="s">
        <v>104</v>
      </c>
      <c r="C5" s="78" t="s">
        <v>227</v>
      </c>
      <c r="D5" s="78">
        <v>2018207005</v>
      </c>
      <c r="E5" s="78" t="s">
        <v>204</v>
      </c>
      <c r="F5" s="71">
        <v>89.5</v>
      </c>
      <c r="G5" s="70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71">
        <v>89.5</v>
      </c>
      <c r="Y5" s="23"/>
      <c r="Z5" s="120" t="s">
        <v>286</v>
      </c>
    </row>
    <row r="6" spans="1:26" ht="25.5" customHeight="1">
      <c r="A6" s="56">
        <v>3</v>
      </c>
      <c r="B6" s="56" t="s">
        <v>12</v>
      </c>
      <c r="C6" s="57" t="s">
        <v>236</v>
      </c>
      <c r="D6" s="56">
        <v>2018207016</v>
      </c>
      <c r="E6" s="56" t="s">
        <v>231</v>
      </c>
      <c r="F6" s="58">
        <v>88.6</v>
      </c>
      <c r="G6" s="22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32"/>
      <c r="X6" s="76">
        <v>88.6</v>
      </c>
      <c r="Y6" s="23"/>
      <c r="Z6" s="120" t="s">
        <v>284</v>
      </c>
    </row>
    <row r="7" spans="1:26" ht="25.5" customHeight="1">
      <c r="A7" s="56">
        <v>4</v>
      </c>
      <c r="B7" s="19" t="s">
        <v>12</v>
      </c>
      <c r="C7" s="21" t="s">
        <v>237</v>
      </c>
      <c r="D7" s="19">
        <v>2018207017</v>
      </c>
      <c r="E7" s="19" t="s">
        <v>231</v>
      </c>
      <c r="F7" s="72">
        <v>86.7</v>
      </c>
      <c r="G7" s="22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32"/>
      <c r="X7" s="32">
        <v>86.7</v>
      </c>
      <c r="Y7" s="23"/>
      <c r="Z7" s="120" t="s">
        <v>418</v>
      </c>
    </row>
    <row r="8" spans="1:26" ht="25.5" customHeight="1">
      <c r="A8" s="56">
        <v>5</v>
      </c>
      <c r="B8" s="35" t="s">
        <v>238</v>
      </c>
      <c r="C8" s="36" t="s">
        <v>239</v>
      </c>
      <c r="D8" s="35">
        <v>2018207004</v>
      </c>
      <c r="E8" s="35" t="s">
        <v>240</v>
      </c>
      <c r="F8" s="73">
        <v>86</v>
      </c>
      <c r="G8" s="37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8"/>
      <c r="X8" s="50">
        <v>86</v>
      </c>
      <c r="Y8" s="35"/>
      <c r="Z8" s="120" t="s">
        <v>285</v>
      </c>
    </row>
    <row r="9" spans="1:26" ht="25.5" customHeight="1">
      <c r="A9" s="56">
        <v>6</v>
      </c>
      <c r="B9" s="19" t="s">
        <v>228</v>
      </c>
      <c r="C9" s="19" t="s">
        <v>229</v>
      </c>
      <c r="D9" s="19">
        <v>2018207018</v>
      </c>
      <c r="E9" s="19" t="s">
        <v>11</v>
      </c>
      <c r="F9" s="24">
        <v>85.7</v>
      </c>
      <c r="G9" s="28"/>
      <c r="H9" s="28"/>
      <c r="I9" s="28"/>
      <c r="J9" s="28"/>
      <c r="K9" s="28"/>
      <c r="L9" s="28"/>
      <c r="M9" s="28"/>
      <c r="N9" s="28"/>
      <c r="O9" s="28"/>
      <c r="P9" s="28"/>
      <c r="Q9" s="29"/>
      <c r="R9" s="29"/>
      <c r="S9" s="29"/>
      <c r="T9" s="31"/>
      <c r="U9" s="23"/>
      <c r="V9" s="23"/>
      <c r="W9" s="32"/>
      <c r="X9" s="24">
        <v>85.7</v>
      </c>
      <c r="Y9" s="33"/>
      <c r="Z9" s="120" t="s">
        <v>285</v>
      </c>
    </row>
  </sheetData>
  <autoFilter ref="A3:Y3"/>
  <mergeCells count="13">
    <mergeCell ref="Z2:Z3"/>
    <mergeCell ref="A1:Y1"/>
    <mergeCell ref="A2:A3"/>
    <mergeCell ref="B2:B3"/>
    <mergeCell ref="C2:C3"/>
    <mergeCell ref="D2:D3"/>
    <mergeCell ref="E2:E3"/>
    <mergeCell ref="F2:G2"/>
    <mergeCell ref="H2:N2"/>
    <mergeCell ref="O2:S2"/>
    <mergeCell ref="T2:W2"/>
    <mergeCell ref="X2:X3"/>
    <mergeCell ref="Y2:Y3"/>
  </mergeCells>
  <phoneticPr fontId="1" type="noConversion"/>
  <pageMargins left="0.28000000000000003" right="0.25" top="0.74803149606299213" bottom="0.74803149606299213" header="0.31496062992125984" footer="0.31496062992125984"/>
  <pageSetup paperSize="9" orientation="landscape" horizontalDpi="200" verticalDpi="2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5"/>
  <sheetViews>
    <sheetView workbookViewId="0">
      <selection activeCell="V21" sqref="V21"/>
    </sheetView>
  </sheetViews>
  <sheetFormatPr defaultRowHeight="13.5"/>
  <cols>
    <col min="1" max="1" width="4.625" style="52" customWidth="1"/>
    <col min="2" max="2" width="7.75" style="52" customWidth="1"/>
    <col min="3" max="3" width="5.75" style="52" customWidth="1"/>
    <col min="4" max="4" width="8.25" style="52" customWidth="1"/>
    <col min="5" max="5" width="6.875" style="52" customWidth="1"/>
    <col min="6" max="6" width="4.5" style="52" customWidth="1"/>
    <col min="7" max="7" width="6.25" style="53" customWidth="1"/>
    <col min="8" max="8" width="11" style="52" customWidth="1"/>
    <col min="9" max="9" width="7.5" style="52" customWidth="1"/>
    <col min="10" max="10" width="5.375" style="52" customWidth="1"/>
    <col min="11" max="13" width="4.125" style="52" customWidth="1"/>
    <col min="14" max="14" width="7.125" style="52" customWidth="1"/>
    <col min="15" max="18" width="3.875" style="52" customWidth="1"/>
    <col min="19" max="19" width="5.625" style="52" customWidth="1"/>
    <col min="20" max="22" width="4.375" style="52" customWidth="1"/>
    <col min="23" max="23" width="6" style="54" customWidth="1"/>
    <col min="24" max="24" width="4.25" style="52" customWidth="1"/>
    <col min="25" max="25" width="6.375" style="119" customWidth="1"/>
  </cols>
  <sheetData>
    <row r="1" spans="1:25" ht="40.5" customHeight="1">
      <c r="A1" s="190" t="s">
        <v>414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</row>
    <row r="2" spans="1:25" ht="26.25" customHeight="1">
      <c r="A2" s="191" t="s">
        <v>0</v>
      </c>
      <c r="B2" s="191" t="s">
        <v>212</v>
      </c>
      <c r="C2" s="191" t="s">
        <v>1</v>
      </c>
      <c r="D2" s="191" t="s">
        <v>2</v>
      </c>
      <c r="E2" s="191" t="s">
        <v>213</v>
      </c>
      <c r="F2" s="191" t="s">
        <v>214</v>
      </c>
      <c r="G2" s="191"/>
      <c r="H2" s="192" t="s">
        <v>210</v>
      </c>
      <c r="I2" s="192"/>
      <c r="J2" s="192"/>
      <c r="K2" s="192"/>
      <c r="L2" s="192"/>
      <c r="M2" s="192"/>
      <c r="N2" s="192" t="s">
        <v>241</v>
      </c>
      <c r="O2" s="192"/>
      <c r="P2" s="192"/>
      <c r="Q2" s="192"/>
      <c r="R2" s="192"/>
      <c r="S2" s="187" t="s">
        <v>209</v>
      </c>
      <c r="T2" s="187"/>
      <c r="U2" s="187"/>
      <c r="V2" s="187"/>
      <c r="W2" s="188" t="s">
        <v>217</v>
      </c>
      <c r="X2" s="189" t="s">
        <v>242</v>
      </c>
      <c r="Y2" s="186" t="s">
        <v>417</v>
      </c>
    </row>
    <row r="3" spans="1:25" ht="42.75" customHeight="1">
      <c r="A3" s="191"/>
      <c r="B3" s="191"/>
      <c r="C3" s="191"/>
      <c r="D3" s="191"/>
      <c r="E3" s="191"/>
      <c r="F3" s="40" t="s">
        <v>219</v>
      </c>
      <c r="G3" s="41" t="s">
        <v>220</v>
      </c>
      <c r="H3" s="42" t="s">
        <v>3</v>
      </c>
      <c r="I3" s="42" t="s">
        <v>4</v>
      </c>
      <c r="J3" s="42" t="s">
        <v>5</v>
      </c>
      <c r="K3" s="42" t="s">
        <v>221</v>
      </c>
      <c r="L3" s="42" t="s">
        <v>6</v>
      </c>
      <c r="M3" s="42" t="s">
        <v>222</v>
      </c>
      <c r="N3" s="42" t="s">
        <v>7</v>
      </c>
      <c r="O3" s="42" t="s">
        <v>223</v>
      </c>
      <c r="P3" s="42" t="s">
        <v>8</v>
      </c>
      <c r="Q3" s="42" t="s">
        <v>9</v>
      </c>
      <c r="R3" s="42" t="s">
        <v>222</v>
      </c>
      <c r="S3" s="42" t="s">
        <v>224</v>
      </c>
      <c r="T3" s="42" t="s">
        <v>225</v>
      </c>
      <c r="U3" s="42" t="s">
        <v>226</v>
      </c>
      <c r="V3" s="43" t="s">
        <v>222</v>
      </c>
      <c r="W3" s="188"/>
      <c r="X3" s="189"/>
      <c r="Y3" s="186"/>
    </row>
    <row r="4" spans="1:25" ht="72" customHeight="1">
      <c r="A4" s="44">
        <v>1</v>
      </c>
      <c r="B4" s="45" t="s">
        <v>243</v>
      </c>
      <c r="C4" s="46" t="s">
        <v>244</v>
      </c>
      <c r="D4" s="44">
        <v>2018207003</v>
      </c>
      <c r="E4" s="44" t="s">
        <v>245</v>
      </c>
      <c r="F4" s="44"/>
      <c r="G4" s="47">
        <v>77.7</v>
      </c>
      <c r="H4" s="48" t="s">
        <v>246</v>
      </c>
      <c r="I4" s="48" t="s">
        <v>247</v>
      </c>
      <c r="J4" s="49" t="s">
        <v>270</v>
      </c>
      <c r="K4" s="44" t="s">
        <v>248</v>
      </c>
      <c r="L4" s="49" t="s">
        <v>249</v>
      </c>
      <c r="M4" s="44">
        <v>120</v>
      </c>
      <c r="N4" s="44"/>
      <c r="O4" s="44"/>
      <c r="P4" s="44"/>
      <c r="Q4" s="44"/>
      <c r="R4" s="44"/>
      <c r="S4" s="44"/>
      <c r="T4" s="44"/>
      <c r="U4" s="44"/>
      <c r="V4" s="44"/>
      <c r="W4" s="47">
        <v>197.7</v>
      </c>
      <c r="X4" s="19"/>
      <c r="Y4" s="120" t="s">
        <v>286</v>
      </c>
    </row>
    <row r="5" spans="1:25" ht="21.95" customHeight="1">
      <c r="A5" s="44">
        <v>2</v>
      </c>
      <c r="B5" s="68" t="s">
        <v>238</v>
      </c>
      <c r="C5" s="51" t="s">
        <v>252</v>
      </c>
      <c r="D5" s="67">
        <v>2018207002</v>
      </c>
      <c r="E5" s="67" t="s">
        <v>240</v>
      </c>
      <c r="F5" s="67"/>
      <c r="G5" s="69">
        <v>77.900000000000006</v>
      </c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9">
        <v>77.900000000000006</v>
      </c>
      <c r="X5" s="65"/>
      <c r="Y5" s="120" t="s">
        <v>418</v>
      </c>
    </row>
    <row r="6" spans="1:25" ht="21.95" customHeight="1">
      <c r="A6" s="44">
        <v>3</v>
      </c>
      <c r="B6" s="81" t="s">
        <v>12</v>
      </c>
      <c r="C6" s="82" t="s">
        <v>256</v>
      </c>
      <c r="D6" s="81">
        <v>2018207006</v>
      </c>
      <c r="E6" s="81" t="s">
        <v>240</v>
      </c>
      <c r="F6" s="81"/>
      <c r="G6" s="83">
        <v>77.2</v>
      </c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83">
        <v>77.2</v>
      </c>
      <c r="X6" s="62"/>
      <c r="Y6" s="120" t="s">
        <v>418</v>
      </c>
    </row>
    <row r="7" spans="1:25" s="66" customFormat="1" ht="21.95" customHeight="1">
      <c r="A7" s="44">
        <v>4</v>
      </c>
      <c r="B7" s="20" t="s">
        <v>266</v>
      </c>
      <c r="C7" s="21" t="s">
        <v>250</v>
      </c>
      <c r="D7" s="19">
        <v>2018307018</v>
      </c>
      <c r="E7" s="19" t="s">
        <v>11</v>
      </c>
      <c r="F7" s="19"/>
      <c r="G7" s="22">
        <v>77.09</v>
      </c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22">
        <v>77.09</v>
      </c>
      <c r="X7" s="19"/>
      <c r="Y7" s="120" t="s">
        <v>418</v>
      </c>
    </row>
    <row r="8" spans="1:25" s="66" customFormat="1" ht="21.95" customHeight="1">
      <c r="A8" s="44">
        <v>5</v>
      </c>
      <c r="B8" s="20" t="s">
        <v>257</v>
      </c>
      <c r="C8" s="21" t="s">
        <v>258</v>
      </c>
      <c r="D8" s="19">
        <v>2018207001</v>
      </c>
      <c r="E8" s="19" t="s">
        <v>259</v>
      </c>
      <c r="F8" s="19"/>
      <c r="G8" s="22">
        <v>76.7</v>
      </c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2">
        <v>76.7</v>
      </c>
      <c r="X8" s="23"/>
      <c r="Y8" s="121" t="s">
        <v>285</v>
      </c>
    </row>
    <row r="9" spans="1:25" s="66" customFormat="1" ht="21.95" customHeight="1">
      <c r="A9" s="44">
        <v>6</v>
      </c>
      <c r="B9" s="62" t="s">
        <v>12</v>
      </c>
      <c r="C9" s="63" t="s">
        <v>251</v>
      </c>
      <c r="D9" s="62">
        <v>2018207013</v>
      </c>
      <c r="E9" s="62" t="s">
        <v>240</v>
      </c>
      <c r="F9" s="62"/>
      <c r="G9" s="64">
        <v>76.5</v>
      </c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4">
        <v>76.5</v>
      </c>
      <c r="X9" s="65"/>
      <c r="Y9" s="121" t="s">
        <v>285</v>
      </c>
    </row>
    <row r="10" spans="1:25" s="66" customFormat="1" ht="21.95" customHeight="1">
      <c r="A10" s="44">
        <v>7</v>
      </c>
      <c r="B10" s="20" t="s">
        <v>266</v>
      </c>
      <c r="C10" s="36" t="s">
        <v>260</v>
      </c>
      <c r="D10" s="35">
        <v>2018307012</v>
      </c>
      <c r="E10" s="35" t="s">
        <v>240</v>
      </c>
      <c r="F10" s="35"/>
      <c r="G10" s="37">
        <v>76.180000000000007</v>
      </c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7">
        <v>76.180000000000007</v>
      </c>
      <c r="X10" s="19"/>
      <c r="Y10" s="121" t="s">
        <v>285</v>
      </c>
    </row>
    <row r="11" spans="1:25" s="66" customFormat="1" ht="21.95" customHeight="1">
      <c r="A11" s="44">
        <v>8</v>
      </c>
      <c r="B11" s="62" t="s">
        <v>12</v>
      </c>
      <c r="C11" s="63" t="s">
        <v>254</v>
      </c>
      <c r="D11" s="62">
        <v>2018207012</v>
      </c>
      <c r="E11" s="62" t="s">
        <v>240</v>
      </c>
      <c r="F11" s="62"/>
      <c r="G11" s="64">
        <v>75.900000000000006</v>
      </c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4">
        <v>75.900000000000006</v>
      </c>
      <c r="X11" s="62"/>
      <c r="Y11" s="121" t="s">
        <v>285</v>
      </c>
    </row>
    <row r="12" spans="1:25" s="66" customFormat="1" ht="21.95" customHeight="1">
      <c r="A12" s="44">
        <v>9</v>
      </c>
      <c r="B12" s="68" t="s">
        <v>12</v>
      </c>
      <c r="C12" s="51" t="s">
        <v>253</v>
      </c>
      <c r="D12" s="67">
        <v>2018207007</v>
      </c>
      <c r="E12" s="67" t="s">
        <v>231</v>
      </c>
      <c r="F12" s="67"/>
      <c r="G12" s="69">
        <v>75.55</v>
      </c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9">
        <v>75.55</v>
      </c>
      <c r="X12" s="62"/>
      <c r="Y12" s="121" t="s">
        <v>285</v>
      </c>
    </row>
    <row r="13" spans="1:25" s="66" customFormat="1" ht="21.95" customHeight="1">
      <c r="A13" s="44">
        <v>10</v>
      </c>
      <c r="B13" s="62" t="s">
        <v>12</v>
      </c>
      <c r="C13" s="63" t="s">
        <v>255</v>
      </c>
      <c r="D13" s="62">
        <v>2018207008</v>
      </c>
      <c r="E13" s="62" t="s">
        <v>240</v>
      </c>
      <c r="F13" s="62"/>
      <c r="G13" s="64">
        <v>74.150000000000006</v>
      </c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4">
        <v>74.150000000000006</v>
      </c>
      <c r="X13" s="62"/>
      <c r="Y13" s="121" t="s">
        <v>285</v>
      </c>
    </row>
    <row r="14" spans="1:25" s="66" customFormat="1" ht="21.95" customHeight="1">
      <c r="A14" s="44">
        <v>11</v>
      </c>
      <c r="B14" s="62" t="s">
        <v>12</v>
      </c>
      <c r="C14" s="63" t="s">
        <v>261</v>
      </c>
      <c r="D14" s="62">
        <v>2018207010</v>
      </c>
      <c r="E14" s="62" t="s">
        <v>262</v>
      </c>
      <c r="F14" s="62"/>
      <c r="G14" s="64">
        <v>74.099999999999994</v>
      </c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4">
        <v>74.099999999999994</v>
      </c>
      <c r="X14" s="62"/>
      <c r="Y14" s="121" t="s">
        <v>285</v>
      </c>
    </row>
    <row r="15" spans="1: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</row>
  </sheetData>
  <autoFilter ref="A3:X14">
    <sortState ref="A5:Y36">
      <sortCondition descending="1" ref="W3:W36"/>
    </sortState>
  </autoFilter>
  <mergeCells count="13">
    <mergeCell ref="Y2:Y3"/>
    <mergeCell ref="S2:V2"/>
    <mergeCell ref="W2:W3"/>
    <mergeCell ref="X2:X3"/>
    <mergeCell ref="A1:X1"/>
    <mergeCell ref="A2:A3"/>
    <mergeCell ref="B2:B3"/>
    <mergeCell ref="C2:C3"/>
    <mergeCell ref="D2:D3"/>
    <mergeCell ref="E2:E3"/>
    <mergeCell ref="F2:G2"/>
    <mergeCell ref="H2:M2"/>
    <mergeCell ref="N2:R2"/>
  </mergeCells>
  <phoneticPr fontId="1" type="noConversion"/>
  <pageMargins left="0.35433070866141736" right="0.27559055118110237" top="0.27559055118110237" bottom="0.38" header="0.31496062992125984" footer="0.31496062992125984"/>
  <pageSetup paperSize="9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命名范围</vt:lpstr>
      </vt:variant>
      <vt:variant>
        <vt:i4>4</vt:i4>
      </vt:variant>
    </vt:vector>
  </HeadingPairs>
  <TitlesOfParts>
    <vt:vector size="9" baseType="lpstr">
      <vt:lpstr>博士</vt:lpstr>
      <vt:lpstr>二三年级科硕</vt:lpstr>
      <vt:lpstr>二三年级专硕</vt:lpstr>
      <vt:lpstr>一年级推免</vt:lpstr>
      <vt:lpstr>一年级统考</vt:lpstr>
      <vt:lpstr>博士!Print_Titles</vt:lpstr>
      <vt:lpstr>二三年级科硕!Print_Titles</vt:lpstr>
      <vt:lpstr>二三年级专硕!Print_Titles</vt:lpstr>
      <vt:lpstr>一年级统考!Print_Titles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guohaiyan</dc:creator>
  <cp:lastModifiedBy>liu</cp:lastModifiedBy>
  <cp:lastPrinted>2018-09-20T08:04:08Z</cp:lastPrinted>
  <dcterms:created xsi:type="dcterms:W3CDTF">2016-09-18T08:09:27Z</dcterms:created>
  <dcterms:modified xsi:type="dcterms:W3CDTF">2018-09-21T03:32:42Z</dcterms:modified>
</cp:coreProperties>
</file>