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3" i="1"/>
  <c r="F23"/>
  <c r="I23" s="1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I4" l="1"/>
  <c r="I6"/>
  <c r="I8"/>
  <c r="I10"/>
  <c r="I12"/>
  <c r="I14"/>
  <c r="I16"/>
  <c r="I18"/>
  <c r="I20"/>
  <c r="I22"/>
  <c r="I5"/>
  <c r="I7"/>
  <c r="I9"/>
  <c r="I11"/>
  <c r="I13"/>
  <c r="I15"/>
  <c r="I17"/>
  <c r="I19"/>
  <c r="I21"/>
</calcChain>
</file>

<file path=xl/sharedStrings.xml><?xml version="1.0" encoding="utf-8"?>
<sst xmlns="http://schemas.openxmlformats.org/spreadsheetml/2006/main" count="63" uniqueCount="39">
  <si>
    <t>2018届优秀本科生推免攻读硕士研究生推免结果公示</t>
    <phoneticPr fontId="3" type="noConversion"/>
  </si>
  <si>
    <t>名次</t>
    <phoneticPr fontId="3" type="noConversion"/>
  </si>
  <si>
    <t>学生姓名</t>
    <phoneticPr fontId="3" type="noConversion"/>
  </si>
  <si>
    <t>班 级</t>
    <phoneticPr fontId="3" type="noConversion"/>
  </si>
  <si>
    <t>基础分</t>
    <phoneticPr fontId="3" type="noConversion"/>
  </si>
  <si>
    <t>面试分</t>
    <phoneticPr fontId="3" type="noConversion"/>
  </si>
  <si>
    <t>总 分</t>
    <phoneticPr fontId="3" type="noConversion"/>
  </si>
  <si>
    <t>备注</t>
    <phoneticPr fontId="3" type="noConversion"/>
  </si>
  <si>
    <t>必修加权平均成绩</t>
    <phoneticPr fontId="3" type="noConversion"/>
  </si>
  <si>
    <t>综测</t>
    <phoneticPr fontId="3" type="noConversion"/>
  </si>
  <si>
    <t>朱莹莹</t>
    <phoneticPr fontId="3" type="noConversion"/>
  </si>
  <si>
    <t>生态学</t>
    <phoneticPr fontId="3" type="noConversion"/>
  </si>
  <si>
    <t>拟推免</t>
    <phoneticPr fontId="3" type="noConversion"/>
  </si>
  <si>
    <t>马小杰</t>
    <phoneticPr fontId="3" type="noConversion"/>
  </si>
  <si>
    <t>环境工程01</t>
    <phoneticPr fontId="3" type="noConversion"/>
  </si>
  <si>
    <t>吴孟珂</t>
    <phoneticPr fontId="9" type="noConversion"/>
  </si>
  <si>
    <t>张乐乐</t>
    <phoneticPr fontId="3" type="noConversion"/>
  </si>
  <si>
    <t>环境生态工程</t>
    <phoneticPr fontId="3" type="noConversion"/>
  </si>
  <si>
    <t>陈佳芮</t>
    <phoneticPr fontId="3" type="noConversion"/>
  </si>
  <si>
    <t>环境科学</t>
    <phoneticPr fontId="3" type="noConversion"/>
  </si>
  <si>
    <t>王睎</t>
    <phoneticPr fontId="9" type="noConversion"/>
  </si>
  <si>
    <t>环境工程02</t>
    <phoneticPr fontId="3" type="noConversion"/>
  </si>
  <si>
    <t>陈玉红</t>
    <phoneticPr fontId="3" type="noConversion"/>
  </si>
  <si>
    <t>赵敏</t>
  </si>
  <si>
    <t>张梅</t>
    <phoneticPr fontId="3" type="noConversion"/>
  </si>
  <si>
    <t>缑晓丹</t>
    <phoneticPr fontId="3" type="noConversion"/>
  </si>
  <si>
    <t>赵婧雯</t>
    <phoneticPr fontId="9" type="noConversion"/>
  </si>
  <si>
    <t>候补</t>
    <phoneticPr fontId="3" type="noConversion"/>
  </si>
  <si>
    <t>杜金戈</t>
    <phoneticPr fontId="3" type="noConversion"/>
  </si>
  <si>
    <t>沈成莉</t>
    <phoneticPr fontId="3" type="noConversion"/>
  </si>
  <si>
    <t>甘凤丽</t>
    <phoneticPr fontId="3" type="noConversion"/>
  </si>
  <si>
    <t>吴宇昊</t>
    <phoneticPr fontId="9" type="noConversion"/>
  </si>
  <si>
    <t>吕丹丹</t>
  </si>
  <si>
    <t>王兆瑞</t>
    <phoneticPr fontId="9" type="noConversion"/>
  </si>
  <si>
    <t>蒋美慧子</t>
    <phoneticPr fontId="3" type="noConversion"/>
  </si>
  <si>
    <t>吴娇</t>
    <phoneticPr fontId="3" type="noConversion"/>
  </si>
  <si>
    <t>熊婷婷</t>
    <phoneticPr fontId="3" type="noConversion"/>
  </si>
  <si>
    <t>基础分（必修*70%+综测*30%）*60%</t>
    <phoneticPr fontId="3" type="noConversion"/>
  </si>
  <si>
    <t>面试成绩（面试分*40%）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</si>
</sst>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2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3">
    <cellStyle name="常规" xfId="0" builtinId="0"/>
    <cellStyle name="常规 4" xfId="1"/>
    <cellStyle name="常规 4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3" sqref="K3"/>
    </sheetView>
  </sheetViews>
  <sheetFormatPr defaultColWidth="9" defaultRowHeight="13.5"/>
  <cols>
    <col min="1" max="1" width="6.625" style="2" customWidth="1"/>
    <col min="2" max="2" width="9.875" style="2" customWidth="1"/>
    <col min="3" max="3" width="16.125" style="2" customWidth="1"/>
    <col min="4" max="4" width="10.625" style="25" customWidth="1"/>
    <col min="5" max="5" width="10.5" style="25" customWidth="1"/>
    <col min="6" max="6" width="11" style="25" customWidth="1"/>
    <col min="7" max="7" width="8.375" style="25" customWidth="1"/>
    <col min="8" max="8" width="7.625" style="25" customWidth="1"/>
    <col min="9" max="9" width="9.25" style="25" customWidth="1"/>
    <col min="10" max="10" width="8.375" style="26" customWidth="1"/>
    <col min="11" max="16384" width="9" style="2"/>
  </cols>
  <sheetData>
    <row r="1" spans="1:10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6" customFormat="1" ht="24.75" customHeight="1">
      <c r="A2" s="4" t="s">
        <v>1</v>
      </c>
      <c r="B2" s="3" t="s">
        <v>2</v>
      </c>
      <c r="C2" s="3" t="s">
        <v>3</v>
      </c>
      <c r="D2" s="5" t="s">
        <v>4</v>
      </c>
      <c r="E2" s="5"/>
      <c r="F2" s="5" t="s">
        <v>37</v>
      </c>
      <c r="G2" s="5" t="s">
        <v>5</v>
      </c>
      <c r="H2" s="5" t="s">
        <v>38</v>
      </c>
      <c r="I2" s="5" t="s">
        <v>6</v>
      </c>
      <c r="J2" s="3" t="s">
        <v>7</v>
      </c>
    </row>
    <row r="3" spans="1:10" s="6" customFormat="1" ht="31.5" customHeight="1">
      <c r="A3" s="7"/>
      <c r="B3" s="3"/>
      <c r="C3" s="3"/>
      <c r="D3" s="8" t="s">
        <v>8</v>
      </c>
      <c r="E3" s="8" t="s">
        <v>9</v>
      </c>
      <c r="F3" s="5"/>
      <c r="G3" s="5"/>
      <c r="H3" s="5"/>
      <c r="I3" s="5"/>
      <c r="J3" s="3"/>
    </row>
    <row r="4" spans="1:10" s="16" customFormat="1" ht="19.5" customHeight="1">
      <c r="A4" s="10">
        <v>1</v>
      </c>
      <c r="B4" s="9" t="s">
        <v>10</v>
      </c>
      <c r="C4" s="11" t="s">
        <v>11</v>
      </c>
      <c r="D4" s="12">
        <v>91.6</v>
      </c>
      <c r="E4" s="12">
        <v>94.51</v>
      </c>
      <c r="F4" s="13">
        <f>(D4*0.7+E4*0.3)*0.6</f>
        <v>55.483799999999988</v>
      </c>
      <c r="G4" s="14">
        <v>90.727272727272734</v>
      </c>
      <c r="H4" s="14">
        <f>G4*0.4</f>
        <v>36.290909090909096</v>
      </c>
      <c r="I4" s="14">
        <f>F4+H4</f>
        <v>91.774709090909084</v>
      </c>
      <c r="J4" s="15" t="s">
        <v>12</v>
      </c>
    </row>
    <row r="5" spans="1:10" s="16" customFormat="1" ht="19.5" customHeight="1">
      <c r="A5" s="10">
        <v>2</v>
      </c>
      <c r="B5" s="17" t="s">
        <v>13</v>
      </c>
      <c r="C5" s="11" t="s">
        <v>14</v>
      </c>
      <c r="D5" s="18">
        <v>90.32</v>
      </c>
      <c r="E5" s="18">
        <v>93.26</v>
      </c>
      <c r="F5" s="13">
        <f>(D5*0.7+E5*0.3)*0.6</f>
        <v>54.721199999999996</v>
      </c>
      <c r="G5" s="14">
        <v>92.181818181818187</v>
      </c>
      <c r="H5" s="14">
        <f>G5*0.4</f>
        <v>36.872727272727275</v>
      </c>
      <c r="I5" s="14">
        <f>F5+H5</f>
        <v>91.593927272727271</v>
      </c>
      <c r="J5" s="15" t="s">
        <v>12</v>
      </c>
    </row>
    <row r="6" spans="1:10" s="16" customFormat="1" ht="19.5" customHeight="1">
      <c r="A6" s="10">
        <v>3</v>
      </c>
      <c r="B6" s="19" t="s">
        <v>15</v>
      </c>
      <c r="C6" s="11" t="s">
        <v>14</v>
      </c>
      <c r="D6" s="20">
        <v>90.04</v>
      </c>
      <c r="E6" s="20">
        <v>92.99</v>
      </c>
      <c r="F6" s="13">
        <f>(D6*0.7+E6*0.3)*0.6</f>
        <v>54.555</v>
      </c>
      <c r="G6" s="14">
        <v>89</v>
      </c>
      <c r="H6" s="14">
        <f>G6*0.4</f>
        <v>35.6</v>
      </c>
      <c r="I6" s="14">
        <f>F6+H6</f>
        <v>90.155000000000001</v>
      </c>
      <c r="J6" s="15" t="s">
        <v>12</v>
      </c>
    </row>
    <row r="7" spans="1:10" s="16" customFormat="1" ht="19.5" customHeight="1">
      <c r="A7" s="10">
        <v>4</v>
      </c>
      <c r="B7" s="9" t="s">
        <v>16</v>
      </c>
      <c r="C7" s="11" t="s">
        <v>17</v>
      </c>
      <c r="D7" s="12">
        <v>89.25</v>
      </c>
      <c r="E7" s="12">
        <v>92.71</v>
      </c>
      <c r="F7" s="13">
        <f>(D7*0.7+E7*0.3)*0.6</f>
        <v>54.172799999999995</v>
      </c>
      <c r="G7" s="14">
        <v>89.36363636363636</v>
      </c>
      <c r="H7" s="14">
        <f>G7*0.4</f>
        <v>35.745454545454542</v>
      </c>
      <c r="I7" s="14">
        <f>F7+H7</f>
        <v>89.918254545454545</v>
      </c>
      <c r="J7" s="15" t="s">
        <v>12</v>
      </c>
    </row>
    <row r="8" spans="1:10" s="16" customFormat="1" ht="19.5" customHeight="1">
      <c r="A8" s="10">
        <v>5</v>
      </c>
      <c r="B8" s="9" t="s">
        <v>18</v>
      </c>
      <c r="C8" s="11" t="s">
        <v>19</v>
      </c>
      <c r="D8" s="12">
        <v>85.61</v>
      </c>
      <c r="E8" s="12">
        <v>90.49</v>
      </c>
      <c r="F8" s="13">
        <f>(D8*0.7+E8*0.3)*0.6</f>
        <v>52.244399999999992</v>
      </c>
      <c r="G8" s="14">
        <v>93.727272727272734</v>
      </c>
      <c r="H8" s="14">
        <f>G8*0.4</f>
        <v>37.490909090909092</v>
      </c>
      <c r="I8" s="14">
        <f>F8+H8</f>
        <v>89.735309090909084</v>
      </c>
      <c r="J8" s="15" t="s">
        <v>12</v>
      </c>
    </row>
    <row r="9" spans="1:10" s="16" customFormat="1" ht="19.5" customHeight="1">
      <c r="A9" s="10">
        <v>6</v>
      </c>
      <c r="B9" s="19" t="s">
        <v>20</v>
      </c>
      <c r="C9" s="11" t="s">
        <v>21</v>
      </c>
      <c r="D9" s="20">
        <v>88.21</v>
      </c>
      <c r="E9" s="20">
        <v>91.98</v>
      </c>
      <c r="F9" s="13">
        <f>(D9*0.7+E9*0.3)*0.6</f>
        <v>53.604599999999998</v>
      </c>
      <c r="G9" s="14">
        <v>90.272727272727266</v>
      </c>
      <c r="H9" s="14">
        <f>G9*0.4</f>
        <v>36.109090909090909</v>
      </c>
      <c r="I9" s="14">
        <f>F9+H9</f>
        <v>89.7136909090909</v>
      </c>
      <c r="J9" s="15" t="s">
        <v>12</v>
      </c>
    </row>
    <row r="10" spans="1:10" s="16" customFormat="1" ht="19.5" customHeight="1">
      <c r="A10" s="10">
        <v>7</v>
      </c>
      <c r="B10" s="9" t="s">
        <v>22</v>
      </c>
      <c r="C10" s="11" t="s">
        <v>17</v>
      </c>
      <c r="D10" s="12">
        <v>88.83</v>
      </c>
      <c r="E10" s="12">
        <v>92.2</v>
      </c>
      <c r="F10" s="13">
        <f>(D10*0.7+E10*0.3)*0.6</f>
        <v>53.904599999999995</v>
      </c>
      <c r="G10" s="14">
        <v>89.181818181818187</v>
      </c>
      <c r="H10" s="14">
        <f>G10*0.4</f>
        <v>35.672727272727279</v>
      </c>
      <c r="I10" s="14">
        <f>F10+H10</f>
        <v>89.577327272727274</v>
      </c>
      <c r="J10" s="15" t="s">
        <v>12</v>
      </c>
    </row>
    <row r="11" spans="1:10" s="16" customFormat="1" ht="19.5" customHeight="1">
      <c r="A11" s="10">
        <v>8</v>
      </c>
      <c r="B11" s="9" t="s">
        <v>23</v>
      </c>
      <c r="C11" s="11" t="s">
        <v>21</v>
      </c>
      <c r="D11" s="12">
        <v>90.39</v>
      </c>
      <c r="E11" s="12">
        <v>93.61</v>
      </c>
      <c r="F11" s="13">
        <f>(D11*0.7+E11*0.3)*0.6</f>
        <v>54.813599999999994</v>
      </c>
      <c r="G11" s="14">
        <v>86.727272727272734</v>
      </c>
      <c r="H11" s="14">
        <f>G11*0.4</f>
        <v>34.690909090909095</v>
      </c>
      <c r="I11" s="14">
        <f>F11+H11</f>
        <v>89.504509090909096</v>
      </c>
      <c r="J11" s="15" t="s">
        <v>12</v>
      </c>
    </row>
    <row r="12" spans="1:10" s="16" customFormat="1" ht="19.5" customHeight="1">
      <c r="A12" s="10">
        <v>9</v>
      </c>
      <c r="B12" s="9" t="s">
        <v>24</v>
      </c>
      <c r="C12" s="11" t="s">
        <v>17</v>
      </c>
      <c r="D12" s="12">
        <v>88.58</v>
      </c>
      <c r="E12" s="12">
        <v>91.57</v>
      </c>
      <c r="F12" s="13">
        <f>(D12*0.7+E12*0.3)*0.6</f>
        <v>53.686199999999992</v>
      </c>
      <c r="G12" s="14">
        <v>88.909090909090907</v>
      </c>
      <c r="H12" s="14">
        <f>G12*0.4</f>
        <v>35.563636363636363</v>
      </c>
      <c r="I12" s="14">
        <f>F12+H12</f>
        <v>89.249836363636348</v>
      </c>
      <c r="J12" s="15" t="s">
        <v>12</v>
      </c>
    </row>
    <row r="13" spans="1:10" s="16" customFormat="1" ht="19.5" customHeight="1">
      <c r="A13" s="10">
        <v>10</v>
      </c>
      <c r="B13" s="17" t="s">
        <v>25</v>
      </c>
      <c r="C13" s="11" t="s">
        <v>14</v>
      </c>
      <c r="D13" s="21">
        <v>88.7</v>
      </c>
      <c r="E13" s="18">
        <v>92.42</v>
      </c>
      <c r="F13" s="13">
        <f>(D13*0.7+E13*0.3)*0.6</f>
        <v>53.889600000000002</v>
      </c>
      <c r="G13" s="14">
        <v>87.272727272727266</v>
      </c>
      <c r="H13" s="14">
        <f>G13*0.4</f>
        <v>34.909090909090907</v>
      </c>
      <c r="I13" s="14">
        <f>F13+H13</f>
        <v>88.798690909090908</v>
      </c>
      <c r="J13" s="15" t="s">
        <v>12</v>
      </c>
    </row>
    <row r="14" spans="1:10" s="16" customFormat="1" ht="19.5" customHeight="1">
      <c r="A14" s="10">
        <v>11</v>
      </c>
      <c r="B14" s="19" t="s">
        <v>26</v>
      </c>
      <c r="C14" s="11" t="s">
        <v>21</v>
      </c>
      <c r="D14" s="20">
        <v>89.29</v>
      </c>
      <c r="E14" s="20">
        <v>92.88</v>
      </c>
      <c r="F14" s="13">
        <f>(D14*0.7+E14*0.3)*0.6</f>
        <v>54.220199999999991</v>
      </c>
      <c r="G14" s="14">
        <v>86</v>
      </c>
      <c r="H14" s="14">
        <f>G14*0.4</f>
        <v>34.4</v>
      </c>
      <c r="I14" s="14">
        <f>F14+H14</f>
        <v>88.620199999999983</v>
      </c>
      <c r="J14" s="22" t="s">
        <v>27</v>
      </c>
    </row>
    <row r="15" spans="1:10" s="16" customFormat="1" ht="19.5" customHeight="1">
      <c r="A15" s="10">
        <v>12</v>
      </c>
      <c r="B15" s="9" t="s">
        <v>28</v>
      </c>
      <c r="C15" s="11" t="s">
        <v>14</v>
      </c>
      <c r="D15" s="12">
        <v>87.64</v>
      </c>
      <c r="E15" s="12">
        <v>91.54</v>
      </c>
      <c r="F15" s="13">
        <f>(D15*0.7+E15*0.3)*0.6</f>
        <v>53.286000000000001</v>
      </c>
      <c r="G15" s="14">
        <v>87.63636363636364</v>
      </c>
      <c r="H15" s="14">
        <f>G15*0.4</f>
        <v>35.054545454545455</v>
      </c>
      <c r="I15" s="14">
        <f>F15+H15</f>
        <v>88.340545454545463</v>
      </c>
      <c r="J15" s="22"/>
    </row>
    <row r="16" spans="1:10" s="16" customFormat="1" ht="19.5" customHeight="1">
      <c r="A16" s="10">
        <v>13</v>
      </c>
      <c r="B16" s="9" t="s">
        <v>29</v>
      </c>
      <c r="C16" s="11" t="s">
        <v>17</v>
      </c>
      <c r="D16" s="12">
        <v>88.22</v>
      </c>
      <c r="E16" s="12">
        <v>90.57</v>
      </c>
      <c r="F16" s="13">
        <f>(D16*0.7+E16*0.3)*0.6</f>
        <v>53.354999999999997</v>
      </c>
      <c r="G16" s="14">
        <v>86.63636363636364</v>
      </c>
      <c r="H16" s="14">
        <f>G16*0.4</f>
        <v>34.654545454545456</v>
      </c>
      <c r="I16" s="14">
        <f>F16+H16</f>
        <v>88.009545454545446</v>
      </c>
      <c r="J16" s="15"/>
    </row>
    <row r="17" spans="1:10" s="16" customFormat="1" ht="19.5" customHeight="1">
      <c r="A17" s="10">
        <v>14</v>
      </c>
      <c r="B17" s="9" t="s">
        <v>30</v>
      </c>
      <c r="C17" s="11" t="s">
        <v>14</v>
      </c>
      <c r="D17" s="12">
        <v>89.03</v>
      </c>
      <c r="E17" s="12">
        <v>92.58</v>
      </c>
      <c r="F17" s="13">
        <f>(D17*0.7+E17*0.3)*0.6</f>
        <v>54.056999999999995</v>
      </c>
      <c r="G17" s="14">
        <v>84.181818181818187</v>
      </c>
      <c r="H17" s="14">
        <f>G17*0.4</f>
        <v>33.672727272727279</v>
      </c>
      <c r="I17" s="14">
        <f>F17+H17</f>
        <v>87.729727272727274</v>
      </c>
      <c r="J17" s="22"/>
    </row>
    <row r="18" spans="1:10" s="16" customFormat="1" ht="19.5" customHeight="1">
      <c r="A18" s="10">
        <v>15</v>
      </c>
      <c r="B18" s="9" t="s">
        <v>31</v>
      </c>
      <c r="C18" s="11" t="s">
        <v>21</v>
      </c>
      <c r="D18" s="12">
        <v>87.87</v>
      </c>
      <c r="E18" s="12">
        <v>91.99</v>
      </c>
      <c r="F18" s="13">
        <f>(D18*0.7+E18*0.3)*0.6</f>
        <v>53.463599999999992</v>
      </c>
      <c r="G18" s="14">
        <v>83.181818181818187</v>
      </c>
      <c r="H18" s="14">
        <f>G18*0.4</f>
        <v>33.272727272727273</v>
      </c>
      <c r="I18" s="14">
        <f>F18+H18</f>
        <v>86.736327272727266</v>
      </c>
      <c r="J18" s="22"/>
    </row>
    <row r="19" spans="1:10" s="16" customFormat="1" ht="19.5" customHeight="1">
      <c r="A19" s="10">
        <v>16</v>
      </c>
      <c r="B19" s="9" t="s">
        <v>32</v>
      </c>
      <c r="C19" s="11" t="s">
        <v>21</v>
      </c>
      <c r="D19" s="20">
        <v>88.13</v>
      </c>
      <c r="E19" s="20">
        <v>91.61</v>
      </c>
      <c r="F19" s="13">
        <f>(D19*0.7+E19*0.3)*0.6</f>
        <v>53.504399999999997</v>
      </c>
      <c r="G19" s="14">
        <v>82.909090909090907</v>
      </c>
      <c r="H19" s="14">
        <f>G19*0.4</f>
        <v>33.163636363636364</v>
      </c>
      <c r="I19" s="14">
        <f>F19+H19</f>
        <v>86.668036363636361</v>
      </c>
      <c r="J19" s="22"/>
    </row>
    <row r="20" spans="1:10" s="16" customFormat="1" ht="19.5" customHeight="1">
      <c r="A20" s="10">
        <v>17</v>
      </c>
      <c r="B20" s="23" t="s">
        <v>33</v>
      </c>
      <c r="C20" s="11" t="s">
        <v>21</v>
      </c>
      <c r="D20" s="24">
        <v>88.18</v>
      </c>
      <c r="E20" s="24">
        <v>92.07</v>
      </c>
      <c r="F20" s="13">
        <f>(D20*0.7+E20*0.3)*0.6</f>
        <v>53.608199999999997</v>
      </c>
      <c r="G20" s="14">
        <v>82.545454545454547</v>
      </c>
      <c r="H20" s="14">
        <f>G20*0.4</f>
        <v>33.018181818181823</v>
      </c>
      <c r="I20" s="14">
        <f>F20+H20</f>
        <v>86.626381818181812</v>
      </c>
      <c r="J20" s="22"/>
    </row>
    <row r="21" spans="1:10" s="16" customFormat="1" ht="19.5" customHeight="1">
      <c r="A21" s="10">
        <v>18</v>
      </c>
      <c r="B21" s="19" t="s">
        <v>34</v>
      </c>
      <c r="C21" s="11" t="s">
        <v>21</v>
      </c>
      <c r="D21" s="20">
        <v>89.12</v>
      </c>
      <c r="E21" s="20">
        <v>92.73</v>
      </c>
      <c r="F21" s="13">
        <f>(D21*0.7+E21*0.3)*0.6</f>
        <v>54.1218</v>
      </c>
      <c r="G21" s="14">
        <v>81.181818181818187</v>
      </c>
      <c r="H21" s="14">
        <f>G21*0.4</f>
        <v>32.472727272727276</v>
      </c>
      <c r="I21" s="14">
        <f>F21+H21</f>
        <v>86.594527272727277</v>
      </c>
      <c r="J21" s="22"/>
    </row>
    <row r="22" spans="1:10" s="16" customFormat="1" ht="19.5" customHeight="1">
      <c r="A22" s="10">
        <v>19</v>
      </c>
      <c r="B22" s="9" t="s">
        <v>35</v>
      </c>
      <c r="C22" s="11" t="s">
        <v>11</v>
      </c>
      <c r="D22" s="12">
        <v>86.29</v>
      </c>
      <c r="E22" s="12">
        <v>91.12</v>
      </c>
      <c r="F22" s="13">
        <f>(D22*0.7+E22*0.3)*0.6</f>
        <v>52.6434</v>
      </c>
      <c r="G22" s="14">
        <v>83.272727272727266</v>
      </c>
      <c r="H22" s="14">
        <f>G22*0.4</f>
        <v>33.309090909090905</v>
      </c>
      <c r="I22" s="14">
        <f>F22+H22</f>
        <v>85.952490909090898</v>
      </c>
      <c r="J22" s="15"/>
    </row>
    <row r="23" spans="1:10" s="16" customFormat="1" ht="19.5" customHeight="1">
      <c r="A23" s="10">
        <v>20</v>
      </c>
      <c r="B23" s="9" t="s">
        <v>36</v>
      </c>
      <c r="C23" s="11" t="s">
        <v>19</v>
      </c>
      <c r="D23" s="12">
        <v>84.93</v>
      </c>
      <c r="E23" s="12">
        <v>89.84</v>
      </c>
      <c r="F23" s="13">
        <f>(D23*0.7+E23*0.3)*0.6</f>
        <v>51.841799999999999</v>
      </c>
      <c r="G23" s="14">
        <v>80.63636363636364</v>
      </c>
      <c r="H23" s="14">
        <f>G23*0.4</f>
        <v>32.254545454545458</v>
      </c>
      <c r="I23" s="14">
        <f>F23+H23</f>
        <v>84.096345454545457</v>
      </c>
      <c r="J23" s="15"/>
    </row>
  </sheetData>
  <mergeCells count="10">
    <mergeCell ref="J2:J3"/>
    <mergeCell ref="A1:J1"/>
    <mergeCell ref="A2:A3"/>
    <mergeCell ref="B2:B3"/>
    <mergeCell ref="C2:C3"/>
    <mergeCell ref="D2:E2"/>
    <mergeCell ref="F2:F3"/>
    <mergeCell ref="G2:G3"/>
    <mergeCell ref="H2:H3"/>
    <mergeCell ref="I2:I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2017-09-18T01:29:00Z</dcterms:modified>
</cp:coreProperties>
</file>